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나은경\Desktop\일일업무보고\2016 사전정보공표 업데이트본\"/>
    </mc:Choice>
  </mc:AlternateContent>
  <bookViews>
    <workbookView xWindow="4440" yWindow="0" windowWidth="28455" windowHeight="13755"/>
  </bookViews>
  <sheets>
    <sheet name="2016년" sheetId="1" r:id="rId1"/>
  </sheets>
  <definedNames>
    <definedName name="_xlnm.Print_Titles" localSheetId="0">'2016년'!$3:$4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46" i="1" l="1"/>
  <c r="J47" i="1"/>
  <c r="J48" i="1"/>
  <c r="J49" i="1"/>
  <c r="J50" i="1"/>
  <c r="J51" i="1"/>
  <c r="J45" i="1" l="1"/>
  <c r="J37" i="1" l="1"/>
  <c r="J6" i="1" l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8" i="1"/>
  <c r="J39" i="1"/>
  <c r="J40" i="1"/>
  <c r="J41" i="1"/>
  <c r="J42" i="1"/>
  <c r="J43" i="1"/>
  <c r="J44" i="1"/>
  <c r="J5" i="1"/>
</calcChain>
</file>

<file path=xl/sharedStrings.xml><?xml version="1.0" encoding="utf-8"?>
<sst xmlns="http://schemas.openxmlformats.org/spreadsheetml/2006/main" count="340" uniqueCount="221">
  <si>
    <t>계약일</t>
  </si>
  <si>
    <t>만기일</t>
  </si>
  <si>
    <t>계약금액</t>
    <phoneticPr fontId="1" type="noConversion"/>
  </si>
  <si>
    <t>No.</t>
    <phoneticPr fontId="1" type="noConversion"/>
  </si>
  <si>
    <t>계약명</t>
    <phoneticPr fontId="1" type="noConversion"/>
  </si>
  <si>
    <t>계약기간</t>
    <phoneticPr fontId="1" type="noConversion"/>
  </si>
  <si>
    <t>계약대상자</t>
    <phoneticPr fontId="1" type="noConversion"/>
  </si>
  <si>
    <t>계약내용</t>
    <phoneticPr fontId="1" type="noConversion"/>
  </si>
  <si>
    <t>비고</t>
    <phoneticPr fontId="1" type="noConversion"/>
  </si>
  <si>
    <t>상호</t>
    <phoneticPr fontId="1" type="noConversion"/>
  </si>
  <si>
    <t>대표자</t>
    <phoneticPr fontId="1" type="noConversion"/>
  </si>
  <si>
    <t>예정가</t>
    <phoneticPr fontId="1" type="noConversion"/>
  </si>
  <si>
    <t>구분</t>
    <phoneticPr fontId="1" type="noConversion"/>
  </si>
  <si>
    <t>소재지</t>
    <phoneticPr fontId="1" type="noConversion"/>
  </si>
  <si>
    <t>낙찰율</t>
    <phoneticPr fontId="1" type="noConversion"/>
  </si>
  <si>
    <t>담당부서</t>
    <phoneticPr fontId="1" type="noConversion"/>
  </si>
  <si>
    <t>(이월국고) 2015년도 문화다양성 전문인력 양성을 위한 연수 운영 용역단체 계약요청</t>
  </si>
  <si>
    <t xml:space="preserve">2016년 소외계층 문화순회사업 모니터링 및 평가 계약 체결 요청 </t>
  </si>
  <si>
    <t>(국고)2016년 무지개다리 사업 컨설팅 및 평가 연구 용역</t>
  </si>
  <si>
    <t xml:space="preserve">2016년 문화다양성 주간 기념행사 운영 및 문화다양성 캠페인 홍보 용역 </t>
  </si>
  <si>
    <t>결)2016국가인적자원개발 컨소시엄사업 신규 온라인 코스웨어 개발 계약 추진</t>
  </si>
  <si>
    <t>(국고)2016년 '인문360°사업' '인문예술콘서트 오늘' 운영용역 계약체결 요청</t>
  </si>
  <si>
    <t>2016년도 공연 영상 제작 용역</t>
  </si>
  <si>
    <t>2016 문화예술후원매개단체·후원우수기관 인증 운영 위탁 용역 계약 요청</t>
  </si>
  <si>
    <t>2016년 상반기 무대,조명,음향 소모성물품 구입 계약 요청</t>
  </si>
  <si>
    <t>(국고)2016년 인생나눔교실 사업 평가 연구 용역 업체 계약</t>
  </si>
  <si>
    <t xml:space="preserve">주말 왕복 셔틀 버스 계약 추진 </t>
  </si>
  <si>
    <t>(국고)2016년 인생나눔교실 기획사업 운영 대행 용역업체 계약</t>
  </si>
  <si>
    <t>(국고)2016년 '인문360°사업'
 칼럼 콘텐츠 및 디자인 제작 용역 계약체결 요청</t>
  </si>
  <si>
    <t>2016년도 문예진흥기금 지원사업 참여국민 만족도조사 용역계약 의뢰</t>
  </si>
  <si>
    <t>2016년 복권기금 문화나눔사업 성과 연구</t>
  </si>
  <si>
    <t>2016년 아르코 대학로 극장 활성화 언론홍보 용역 계획 수립 및 시행</t>
  </si>
  <si>
    <t>2016년도 문학주간행사 운영 및 홍보캠페인 용역 추진</t>
  </si>
  <si>
    <t>2016년도 공연예술연습공간 리모델링 설계·시공 및 제작·설치 계약 추진</t>
  </si>
  <si>
    <t>2016년도 공연예술연습공간 리모델링 감리 및 건설기술용역 계약 추진</t>
  </si>
  <si>
    <t>2016 창작산실 브랜드 컨설팅 및 통합 홍보를 위한 용역업체 선정 요청</t>
  </si>
  <si>
    <t>문화예술진흥기금 지원실태조사 연구 계약 의뢰</t>
  </si>
  <si>
    <t>공연예술 관람객 향유 확대방안 연구 계약 의뢰</t>
  </si>
  <si>
    <t>2016 아르코 온라인 홍보채널 개편 및 통합운영 위탁운영 추진</t>
  </si>
  <si>
    <t>2016 예술이 빛나는 밤에 대행용역 추진</t>
  </si>
  <si>
    <t>(국고)2016년 찾아가는 문화다양성 연수 운영 용역</t>
  </si>
  <si>
    <t>2016 공연예술 향유 및 후원가치 제고를 위한 홍보 영상 제작 추진</t>
  </si>
  <si>
    <t>창의예술인력센터 공간 활용 활성화 방안-공연창작스튜디오 기능을 중심으로</t>
  </si>
  <si>
    <t>예술시장 실태 및 수요조사 연구 계약 의뢰</t>
  </si>
  <si>
    <t>통합문화체육관광이용권 성과평가 연구용역</t>
  </si>
  <si>
    <t>[국고]2016 일반관리용역(시설/주차)</t>
  </si>
  <si>
    <t>[기금]2016 일반관리용역(시설/주차)</t>
  </si>
  <si>
    <t>[기금]2016 일반관리용역(미화/경비)</t>
  </si>
  <si>
    <t>[국고]2016 일반관리용역(미화/경비)</t>
  </si>
  <si>
    <t>(국고)2016년 문화다양성 교원 직무연수 프로그램 개발 용역</t>
  </si>
  <si>
    <t xml:space="preserve">2016 국가인적자원개발컨소시엄사업 아르코챔프아카데미 전산시스템 이중화 장비 구매 및 설치 </t>
  </si>
  <si>
    <t>2016 문예진흥기금 심층평가 연구용역 계약 의뢰</t>
  </si>
  <si>
    <t>(주)케이브레인컴퍼니</t>
  </si>
  <si>
    <t>아시아인권문화연대</t>
  </si>
  <si>
    <t>문화리서치 피오</t>
  </si>
  <si>
    <t>(주)장앤파트너스그룹</t>
  </si>
  <si>
    <t>(주)프럼에이</t>
  </si>
  <si>
    <t>주식회사 아츠리퍼블릭</t>
  </si>
  <si>
    <t>(주)메이트</t>
  </si>
  <si>
    <t>(주)위누</t>
  </si>
  <si>
    <t>한국능률협회인증원</t>
  </si>
  <si>
    <t>횃불조명상사</t>
  </si>
  <si>
    <t>(재)한국문화관광연구원</t>
  </si>
  <si>
    <t>금호고속</t>
  </si>
  <si>
    <t>주식회사 마이크임팩트</t>
  </si>
  <si>
    <t>(주)이슈캐스터</t>
  </si>
  <si>
    <t>주식회사 책</t>
  </si>
  <si>
    <t>(주) 한국능률협회컨설팅</t>
  </si>
  <si>
    <t>타잎듀 에듀컴</t>
  </si>
  <si>
    <t>에스엔엔지니어링(주)</t>
  </si>
  <si>
    <t>경관 종합건축사사무소</t>
  </si>
  <si>
    <t>(주)케이브랜드어쏘시에이츠</t>
  </si>
  <si>
    <t>한국재정학회</t>
  </si>
  <si>
    <t>베리스트</t>
  </si>
  <si>
    <t>문화디자인 자리</t>
  </si>
  <si>
    <t>(주)크리에이터스그룹</t>
  </si>
  <si>
    <t>(사)한국공연프로듀서협회</t>
  </si>
  <si>
    <t>가톨릭대학교 산학협력단</t>
  </si>
  <si>
    <t>숭실대학교 산학협력단</t>
  </si>
  <si>
    <t>(주)아스타아이비에스</t>
  </si>
  <si>
    <t>(주)맑은누리</t>
  </si>
  <si>
    <t>강원대학교 산학협력단</t>
  </si>
  <si>
    <t>(주)훼이스정보시스템</t>
  </si>
  <si>
    <t>플러스인씨앤씨</t>
  </si>
  <si>
    <t>민상일</t>
  </si>
  <si>
    <t>이란주</t>
  </si>
  <si>
    <t>황윤숙</t>
  </si>
  <si>
    <t>장현선</t>
  </si>
  <si>
    <t>하종욱</t>
  </si>
  <si>
    <t>최중민</t>
  </si>
  <si>
    <t>함상협</t>
  </si>
  <si>
    <t>허미호</t>
  </si>
  <si>
    <t>박기호</t>
  </si>
  <si>
    <t>최문규</t>
  </si>
  <si>
    <t>김정만</t>
  </si>
  <si>
    <t>이덕연</t>
  </si>
  <si>
    <t>한동헌</t>
  </si>
  <si>
    <t>조명환</t>
  </si>
  <si>
    <t>지은경</t>
  </si>
  <si>
    <t>김종립</t>
  </si>
  <si>
    <t>김정호</t>
  </si>
  <si>
    <t>이지순</t>
  </si>
  <si>
    <t>박경관</t>
  </si>
  <si>
    <t>고재호</t>
  </si>
  <si>
    <t>최병호</t>
  </si>
  <si>
    <t>박선영</t>
  </si>
  <si>
    <t>강기영</t>
  </si>
  <si>
    <t>최혜자</t>
  </si>
  <si>
    <t>이재민</t>
  </si>
  <si>
    <t>최은경</t>
  </si>
  <si>
    <t>전신수</t>
  </si>
  <si>
    <t>신요안</t>
  </si>
  <si>
    <t>임만규</t>
  </si>
  <si>
    <t>서순화</t>
  </si>
  <si>
    <t>고인영</t>
  </si>
  <si>
    <t>구회복</t>
  </si>
  <si>
    <t>이용기</t>
  </si>
  <si>
    <t>용역</t>
  </si>
  <si>
    <t>구매</t>
  </si>
  <si>
    <t>임차</t>
  </si>
  <si>
    <t>공사</t>
  </si>
  <si>
    <t>협력개발부</t>
  </si>
  <si>
    <t>순회사업부</t>
  </si>
  <si>
    <t>창의예술인력센터</t>
  </si>
  <si>
    <t>예술자료원</t>
  </si>
  <si>
    <t>문화예술후원센터</t>
  </si>
  <si>
    <t>무대예술부</t>
  </si>
  <si>
    <t>재무관리부</t>
  </si>
  <si>
    <t>성과평가부</t>
  </si>
  <si>
    <t>기획조정부</t>
  </si>
  <si>
    <t>문학지원부</t>
  </si>
  <si>
    <t>공연지원부</t>
  </si>
  <si>
    <t>문화누리부</t>
  </si>
  <si>
    <t xml:space="preserve">2015 인생나눔교실 사업『2015 인생나눔교실 사업 
이러닝(e-learning) 교육영상 제작』 </t>
    <phoneticPr fontId="1" type="noConversion"/>
  </si>
  <si>
    <t>15년도 문화다양성 전문인력 양성을 위한 연수 운영 용역계약</t>
    <phoneticPr fontId="1" type="noConversion"/>
  </si>
  <si>
    <t xml:space="preserve">16년 소외계층 문화순회사업 모니터링 및 평가 계약  </t>
    <phoneticPr fontId="1" type="noConversion"/>
  </si>
  <si>
    <t>16년 무지개다리 사업 컨설팅 및 평가 연구 용역</t>
    <phoneticPr fontId="1" type="noConversion"/>
  </si>
  <si>
    <t xml:space="preserve">16년 문화다양성 주간 기념행사 운영 및 문화다양성 캠페인 홍보 용역 </t>
    <phoneticPr fontId="1" type="noConversion"/>
  </si>
  <si>
    <t>16국가인적자원개발 컨소시엄사업 신규 온라인 코스웨어 개발용역</t>
    <phoneticPr fontId="1" type="noConversion"/>
  </si>
  <si>
    <t xml:space="preserve">16년 '인문360°사업' '인문예술콘서트 오늘' 운영용역 </t>
    <phoneticPr fontId="1" type="noConversion"/>
  </si>
  <si>
    <t>16년도 공연영상 제작용역</t>
    <phoneticPr fontId="1" type="noConversion"/>
  </si>
  <si>
    <t>16 인생나눔교실사업 『2016년 인생나눔교실 멘토 양성교육
시행』용역계약</t>
    <phoneticPr fontId="1" type="noConversion"/>
  </si>
  <si>
    <t xml:space="preserve">16년 문화예술후원매개단체·후원우수기관 인증운영 위탁용역 </t>
    <phoneticPr fontId="1" type="noConversion"/>
  </si>
  <si>
    <t>16년 상반기 무대,조명,음향 소모성물품 구메</t>
    <phoneticPr fontId="1" type="noConversion"/>
  </si>
  <si>
    <t xml:space="preserve">16년 인생나눔교실 사업 평가 연구 용역 </t>
    <phoneticPr fontId="1" type="noConversion"/>
  </si>
  <si>
    <t xml:space="preserve">셔틀 버스 계약 위탁용역 </t>
    <phoneticPr fontId="1" type="noConversion"/>
  </si>
  <si>
    <t>16년 인생나눔교실 기획사업 운영 대행 용역</t>
    <phoneticPr fontId="1" type="noConversion"/>
  </si>
  <si>
    <t xml:space="preserve">16년 '인문360° 사업' 온라인 홍보 기획·운영 용역 </t>
    <phoneticPr fontId="1" type="noConversion"/>
  </si>
  <si>
    <t xml:space="preserve">16년 '인문360°사업'  칼럼 콘텐츠 및 디자인 제작용역 </t>
    <phoneticPr fontId="1" type="noConversion"/>
  </si>
  <si>
    <t>16년도 문예진흥기금 지원사업 참여국민 만족도조사 용역</t>
    <phoneticPr fontId="1" type="noConversion"/>
  </si>
  <si>
    <t>16년 복권기금 문화나눔사업 성과 연구용역</t>
    <phoneticPr fontId="1" type="noConversion"/>
  </si>
  <si>
    <t xml:space="preserve">16년 아르코/대학로 극장 활성화 언론홍보 용역 </t>
    <phoneticPr fontId="1" type="noConversion"/>
  </si>
  <si>
    <t xml:space="preserve">16년도 문학주간행사 운영 및 홍보캠페인 용역 </t>
    <phoneticPr fontId="1" type="noConversion"/>
  </si>
  <si>
    <t>16년도 공연예술연습공간 리모델링 설계·시공 및 제작·설치 용역</t>
    <phoneticPr fontId="1" type="noConversion"/>
  </si>
  <si>
    <t xml:space="preserve">16년도 공연예술연습공간 리모델링 감리 및 건설기술용역 </t>
    <phoneticPr fontId="1" type="noConversion"/>
  </si>
  <si>
    <t>16년 창작산실 브랜드 컨설팅 및 통합 홍보를 위한 용역</t>
    <phoneticPr fontId="1" type="noConversion"/>
  </si>
  <si>
    <t>문화예술진흥기금 지원실태조사 연구용역</t>
    <phoneticPr fontId="1" type="noConversion"/>
  </si>
  <si>
    <t>공연예술 관람객 향유 확대방안 연구용역</t>
    <phoneticPr fontId="1" type="noConversion"/>
  </si>
  <si>
    <t xml:space="preserve">16년 아르코 온라인 홍보채널 개편 및 통합운영 위탁운영 </t>
    <phoneticPr fontId="1" type="noConversion"/>
  </si>
  <si>
    <t xml:space="preserve">16 예술이 빛나는 밤에 대행용역 </t>
    <phoneticPr fontId="1" type="noConversion"/>
  </si>
  <si>
    <t>16년 찾아가는 문화다양성 연수 운영 용역</t>
    <phoneticPr fontId="1" type="noConversion"/>
  </si>
  <si>
    <t>16영 공연예술 향유 및 후원가치 제고를 위한 홍보 영상 제작</t>
    <phoneticPr fontId="1" type="noConversion"/>
  </si>
  <si>
    <t>창의예술인력센터 공간 활용 활성화 방안-공연창작스튜디오 기능 연구용역</t>
    <phoneticPr fontId="1" type="noConversion"/>
  </si>
  <si>
    <t>예술시장 실태 및 수요조사 연구용역</t>
    <phoneticPr fontId="1" type="noConversion"/>
  </si>
  <si>
    <t>[국고]16년 일반관리용역(시설/주차)</t>
    <phoneticPr fontId="1" type="noConversion"/>
  </si>
  <si>
    <t>[기금]16년 일반관리용역(시설/주차)</t>
    <phoneticPr fontId="1" type="noConversion"/>
  </si>
  <si>
    <t>[기금]16년 일반관리용역(미화/경비)</t>
    <phoneticPr fontId="1" type="noConversion"/>
  </si>
  <si>
    <t>[국고]16년 일반관리용역(미화/경비)</t>
    <phoneticPr fontId="1" type="noConversion"/>
  </si>
  <si>
    <t>16년 문화다양성 교원 직무연수 프로그램 개발 용역</t>
    <phoneticPr fontId="1" type="noConversion"/>
  </si>
  <si>
    <t xml:space="preserve">16년 국가인적자원개발컨소시엄사업 아르코챔프아카데미 전산시스템 이중화 장비 구매 </t>
    <phoneticPr fontId="1" type="noConversion"/>
  </si>
  <si>
    <t xml:space="preserve">16년 문예진흥기금 심층평가 연구용역 </t>
    <phoneticPr fontId="1" type="noConversion"/>
  </si>
  <si>
    <t>(국고)2015 인생나눔교실 사업『2015 인생나눔교실 사업 이러닝(e-learning) 교육영상 제작 용역업체 계약</t>
    <phoneticPr fontId="1" type="noConversion"/>
  </si>
  <si>
    <t>(국고)2016 인생나눔교실 사업『2016년 인생나눔교실 멘토 양성교육 시행』용역업체 계약</t>
    <phoneticPr fontId="1" type="noConversion"/>
  </si>
  <si>
    <t>(국고)2016 '인문360° 사업' 온라인 홍보 기획·운영 용역 계약체결 요청</t>
    <phoneticPr fontId="1" type="noConversion"/>
  </si>
  <si>
    <t>16년 창작산실 우수신작 공연실황 및 사진촬용 용역</t>
    <phoneticPr fontId="1" type="noConversion"/>
  </si>
  <si>
    <t>㈜클콩</t>
    <phoneticPr fontId="1" type="noConversion"/>
  </si>
  <si>
    <t>이주원</t>
    <phoneticPr fontId="1" type="noConversion"/>
  </si>
  <si>
    <t>공연예술 창작산실 우수신작 릴레이공연 실황 및 사진촬영용역</t>
    <phoneticPr fontId="1" type="noConversion"/>
  </si>
  <si>
    <t>용역</t>
    <phoneticPr fontId="1" type="noConversion"/>
  </si>
  <si>
    <t>예술자료원</t>
    <phoneticPr fontId="1" type="noConversion"/>
  </si>
  <si>
    <t>16년 안터넷망 및 인터넷데이터서비스 사용용역</t>
    <phoneticPr fontId="1" type="noConversion"/>
  </si>
  <si>
    <t>㈜케이티</t>
    <phoneticPr fontId="1" type="noConversion"/>
  </si>
  <si>
    <t>용역</t>
    <phoneticPr fontId="1" type="noConversion"/>
  </si>
  <si>
    <t>재무관리부</t>
    <phoneticPr fontId="1" type="noConversion"/>
  </si>
  <si>
    <t>황창규</t>
    <phoneticPr fontId="1" type="noConversion"/>
  </si>
  <si>
    <t>조명 무빙 컨트롤 콘솔 구입 및 백업시스템 구축 추진 계약</t>
  </si>
  <si>
    <t>아르코예술극장 소극장무대마루 교체공사</t>
  </si>
  <si>
    <t>2016 예술극장(아르코, 대학로) 무선마이크 시스템 구입 계약요청</t>
  </si>
  <si>
    <t>2016년 소장자료 메타데이터 DB구축 사업 용역비</t>
  </si>
  <si>
    <t>2016 예술기록자료아카이브 시스템 고도화 용역 계약 요청(SW개발)</t>
  </si>
  <si>
    <t>2016 예술기록자료아카이브 시스템 고도화 용역 계약 요청(검색엔진구입)</t>
  </si>
  <si>
    <t>광주지방조달청</t>
  </si>
  <si>
    <t>용역</t>
    <phoneticPr fontId="1" type="noConversion"/>
  </si>
  <si>
    <t>공사</t>
    <phoneticPr fontId="1" type="noConversion"/>
  </si>
  <si>
    <t>구매</t>
    <phoneticPr fontId="1" type="noConversion"/>
  </si>
  <si>
    <t>광주지방조달청</t>
    <phoneticPr fontId="1" type="noConversion"/>
  </si>
  <si>
    <t>16년 소장자료 메타데이터 DB구축 사업용역</t>
    <phoneticPr fontId="1" type="noConversion"/>
  </si>
  <si>
    <t>16년 예술극장(아르코, 대학로) 무선마이크 시스템 구매</t>
    <phoneticPr fontId="1" type="noConversion"/>
  </si>
  <si>
    <t>2016 예술기록자료아카이브 시스템 고도화 용역(검색엔진구입)</t>
    <phoneticPr fontId="1" type="noConversion"/>
  </si>
  <si>
    <t>16년 예술기록자료아카이브 시스템 고도화 용역(SW개발)</t>
    <phoneticPr fontId="1" type="noConversion"/>
  </si>
  <si>
    <t>서울 마포구</t>
    <phoneticPr fontId="1" type="noConversion"/>
  </si>
  <si>
    <t>경기 부천시</t>
    <phoneticPr fontId="1" type="noConversion"/>
  </si>
  <si>
    <t>서울 서초구</t>
    <phoneticPr fontId="1" type="noConversion"/>
  </si>
  <si>
    <t>서울시 중구</t>
    <phoneticPr fontId="1" type="noConversion"/>
  </si>
  <si>
    <t>서울 종로구</t>
    <phoneticPr fontId="1" type="noConversion"/>
  </si>
  <si>
    <t>서울 관악구</t>
    <phoneticPr fontId="1" type="noConversion"/>
  </si>
  <si>
    <t>서울 영등포구</t>
    <phoneticPr fontId="1" type="noConversion"/>
  </si>
  <si>
    <t>서울 강서구</t>
    <phoneticPr fontId="1" type="noConversion"/>
  </si>
  <si>
    <t>광주 서구</t>
    <phoneticPr fontId="1" type="noConversion"/>
  </si>
  <si>
    <t>서울 성동구</t>
    <phoneticPr fontId="1" type="noConversion"/>
  </si>
  <si>
    <t>충남 당진시</t>
    <phoneticPr fontId="1" type="noConversion"/>
  </si>
  <si>
    <t>서울 용산구</t>
    <phoneticPr fontId="1" type="noConversion"/>
  </si>
  <si>
    <t>서울 중구</t>
    <phoneticPr fontId="1" type="noConversion"/>
  </si>
  <si>
    <t>서울 강남구</t>
    <phoneticPr fontId="1" type="noConversion"/>
  </si>
  <si>
    <t>서울 동작구</t>
    <phoneticPr fontId="1" type="noConversion"/>
  </si>
  <si>
    <t>서울 구로구</t>
    <phoneticPr fontId="1" type="noConversion"/>
  </si>
  <si>
    <t>경기 안산시</t>
    <phoneticPr fontId="1" type="noConversion"/>
  </si>
  <si>
    <t>강원 춘천시</t>
    <phoneticPr fontId="1" type="noConversion"/>
  </si>
  <si>
    <t>경기 성남시</t>
    <phoneticPr fontId="1" type="noConversion"/>
  </si>
  <si>
    <t>전남 광주시</t>
    <phoneticPr fontId="1" type="noConversion"/>
  </si>
  <si>
    <t>2016년 공사/용역/물품 계약현황 (1천만원 이상_수의계약 제외)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</si>
</sst>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0.0%"/>
  </numFmts>
  <fonts count="1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9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rgb="FF454545"/>
      <name val="Gulim"/>
      <family val="3"/>
    </font>
    <font>
      <sz val="10"/>
      <color rgb="FF333333"/>
      <name val="Gulim"/>
      <family val="3"/>
    </font>
    <font>
      <sz val="10"/>
      <color theme="1"/>
      <name val="맑은 고딕"/>
      <family val="2"/>
      <charset val="129"/>
      <scheme val="minor"/>
    </font>
    <font>
      <sz val="10"/>
      <color theme="1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>
      <alignment vertical="center"/>
    </xf>
  </cellStyleXfs>
  <cellXfs count="39">
    <xf numFmtId="0" fontId="0" fillId="0" borderId="0" xfId="0">
      <alignment vertical="center"/>
    </xf>
    <xf numFmtId="0" fontId="2" fillId="0" borderId="3" xfId="0" applyFont="1" applyBorder="1" applyAlignment="1">
      <alignment horizontal="center" vertical="center"/>
    </xf>
    <xf numFmtId="0" fontId="5" fillId="0" borderId="0" xfId="0" applyFont="1">
      <alignment vertical="center"/>
    </xf>
    <xf numFmtId="49" fontId="6" fillId="2" borderId="1" xfId="0" applyNumberFormat="1" applyFont="1" applyFill="1" applyBorder="1" applyAlignment="1">
      <alignment horizontal="center" vertical="center" wrapText="1"/>
    </xf>
    <xf numFmtId="177" fontId="6" fillId="2" borderId="1" xfId="0" applyNumberFormat="1" applyFont="1" applyFill="1" applyBorder="1" applyAlignment="1">
      <alignment horizontal="center" vertical="center" wrapText="1"/>
    </xf>
    <xf numFmtId="49" fontId="6" fillId="2" borderId="2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49" fontId="8" fillId="2" borderId="1" xfId="0" applyNumberFormat="1" applyFont="1" applyFill="1" applyBorder="1" applyAlignment="1">
      <alignment horizontal="left" vertical="center" wrapText="1"/>
    </xf>
    <xf numFmtId="14" fontId="8" fillId="2" borderId="1" xfId="0" applyNumberFormat="1" applyFont="1" applyFill="1" applyBorder="1" applyAlignment="1">
      <alignment horizontal="center" vertical="center" wrapText="1"/>
    </xf>
    <xf numFmtId="176" fontId="8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 wrapText="1"/>
    </xf>
    <xf numFmtId="49" fontId="9" fillId="2" borderId="1" xfId="0" applyNumberFormat="1" applyFont="1" applyFill="1" applyBorder="1" applyAlignment="1">
      <alignment horizontal="center" vertical="center" wrapText="1"/>
    </xf>
    <xf numFmtId="49" fontId="8" fillId="2" borderId="2" xfId="0" applyNumberFormat="1" applyFont="1" applyFill="1" applyBorder="1" applyAlignment="1">
      <alignment horizontal="left" vertical="center" wrapText="1"/>
    </xf>
    <xf numFmtId="14" fontId="8" fillId="2" borderId="2" xfId="0" applyNumberFormat="1" applyFont="1" applyFill="1" applyBorder="1" applyAlignment="1">
      <alignment horizontal="center" vertical="center" wrapText="1"/>
    </xf>
    <xf numFmtId="176" fontId="8" fillId="2" borderId="2" xfId="0" applyNumberFormat="1" applyFont="1" applyFill="1" applyBorder="1" applyAlignment="1">
      <alignment horizontal="right" vertical="center" wrapText="1"/>
    </xf>
    <xf numFmtId="49" fontId="8" fillId="2" borderId="2" xfId="0" applyNumberFormat="1" applyFont="1" applyFill="1" applyBorder="1" applyAlignment="1">
      <alignment horizontal="center" vertical="center" wrapText="1"/>
    </xf>
    <xf numFmtId="49" fontId="9" fillId="2" borderId="2" xfId="0" applyNumberFormat="1" applyFont="1" applyFill="1" applyBorder="1" applyAlignment="1">
      <alignment horizontal="center" vertical="center" wrapText="1"/>
    </xf>
    <xf numFmtId="0" fontId="10" fillId="2" borderId="7" xfId="0" applyFont="1" applyFill="1" applyBorder="1">
      <alignment vertical="center"/>
    </xf>
    <xf numFmtId="49" fontId="8" fillId="2" borderId="8" xfId="0" applyNumberFormat="1" applyFont="1" applyFill="1" applyBorder="1" applyAlignment="1">
      <alignment horizontal="left" vertical="center" wrapText="1"/>
    </xf>
    <xf numFmtId="176" fontId="8" fillId="2" borderId="8" xfId="0" applyNumberFormat="1" applyFont="1" applyFill="1" applyBorder="1" applyAlignment="1">
      <alignment horizontal="right" vertical="center" wrapText="1"/>
    </xf>
    <xf numFmtId="49" fontId="8" fillId="2" borderId="8" xfId="0" applyNumberFormat="1" applyFont="1" applyFill="1" applyBorder="1" applyAlignment="1">
      <alignment horizontal="center" vertical="center" wrapText="1"/>
    </xf>
    <xf numFmtId="49" fontId="9" fillId="2" borderId="8" xfId="0" applyNumberFormat="1" applyFont="1" applyFill="1" applyBorder="1" applyAlignment="1">
      <alignment horizontal="center" vertical="center" wrapText="1"/>
    </xf>
    <xf numFmtId="177" fontId="6" fillId="2" borderId="8" xfId="0" applyNumberFormat="1" applyFont="1" applyFill="1" applyBorder="1" applyAlignment="1">
      <alignment horizontal="center" vertical="center" wrapText="1"/>
    </xf>
    <xf numFmtId="177" fontId="6" fillId="2" borderId="7" xfId="0" applyNumberFormat="1" applyFont="1" applyFill="1" applyBorder="1" applyAlignment="1">
      <alignment horizontal="center" vertical="center" wrapText="1"/>
    </xf>
    <xf numFmtId="49" fontId="8" fillId="2" borderId="7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>
      <alignment vertical="center"/>
    </xf>
    <xf numFmtId="14" fontId="11" fillId="0" borderId="1" xfId="0" applyNumberFormat="1" applyFont="1" applyBorder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0" fillId="2" borderId="7" xfId="0" applyFont="1" applyFill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49" fontId="7" fillId="3" borderId="1" xfId="0" applyNumberFormat="1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49" fontId="4" fillId="3" borderId="1" xfId="0" applyNumberFormat="1" applyFont="1" applyFill="1" applyBorder="1" applyAlignment="1">
      <alignment horizontal="center" vertical="center" wrapText="1"/>
    </xf>
    <xf numFmtId="49" fontId="7" fillId="3" borderId="1" xfId="0" applyNumberFormat="1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1"/>
  <sheetViews>
    <sheetView tabSelected="1" view="pageBreakPreview" zoomScale="85" zoomScaleNormal="85" zoomScaleSheetLayoutView="85" workbookViewId="0">
      <pane ySplit="4" topLeftCell="A35" activePane="bottomLeft" state="frozen"/>
      <selection activeCell="B1" sqref="B1"/>
      <selection pane="bottomLeft" activeCell="C41" sqref="C41"/>
    </sheetView>
  </sheetViews>
  <sheetFormatPr defaultRowHeight="16.5"/>
  <cols>
    <col min="1" max="1" width="4.75" customWidth="1"/>
    <col min="2" max="2" width="49.75" customWidth="1"/>
    <col min="3" max="4" width="11.625" bestFit="1" customWidth="1"/>
    <col min="5" max="5" width="12.75" bestFit="1" customWidth="1"/>
    <col min="6" max="6" width="22.25" bestFit="1" customWidth="1"/>
    <col min="7" max="7" width="7.625" customWidth="1"/>
    <col min="8" max="8" width="13.375" customWidth="1"/>
    <col min="9" max="9" width="47" customWidth="1"/>
    <col min="10" max="10" width="6.875" bestFit="1" customWidth="1"/>
    <col min="11" max="11" width="12.75" bestFit="1" customWidth="1"/>
    <col min="12" max="12" width="9.875" customWidth="1"/>
    <col min="13" max="13" width="15.125" customWidth="1"/>
  </cols>
  <sheetData>
    <row r="1" spans="1:13" s="2" customFormat="1" ht="42" customHeight="1">
      <c r="A1" s="32" t="s">
        <v>220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</row>
    <row r="2" spans="1:13" s="2" customFormat="1" ht="12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s="2" customFormat="1" ht="23.1" customHeight="1">
      <c r="A3" s="34" t="s">
        <v>3</v>
      </c>
      <c r="B3" s="35" t="s">
        <v>4</v>
      </c>
      <c r="C3" s="33" t="s">
        <v>5</v>
      </c>
      <c r="D3" s="33"/>
      <c r="E3" s="35" t="s">
        <v>2</v>
      </c>
      <c r="F3" s="36" t="s">
        <v>6</v>
      </c>
      <c r="G3" s="37"/>
      <c r="H3" s="38"/>
      <c r="I3" s="33" t="s">
        <v>7</v>
      </c>
      <c r="J3" s="35" t="s">
        <v>14</v>
      </c>
      <c r="K3" s="35" t="s">
        <v>8</v>
      </c>
      <c r="L3" s="35"/>
      <c r="M3" s="33" t="s">
        <v>15</v>
      </c>
    </row>
    <row r="4" spans="1:13" s="2" customFormat="1" ht="23.1" customHeight="1">
      <c r="A4" s="34"/>
      <c r="B4" s="35"/>
      <c r="C4" s="31" t="s">
        <v>0</v>
      </c>
      <c r="D4" s="31" t="s">
        <v>1</v>
      </c>
      <c r="E4" s="35"/>
      <c r="F4" s="31" t="s">
        <v>9</v>
      </c>
      <c r="G4" s="31" t="s">
        <v>10</v>
      </c>
      <c r="H4" s="31" t="s">
        <v>13</v>
      </c>
      <c r="I4" s="33"/>
      <c r="J4" s="35"/>
      <c r="K4" s="31" t="s">
        <v>11</v>
      </c>
      <c r="L4" s="31" t="s">
        <v>12</v>
      </c>
      <c r="M4" s="33"/>
    </row>
    <row r="5" spans="1:13" s="2" customFormat="1" ht="30" customHeight="1">
      <c r="A5" s="6">
        <v>1</v>
      </c>
      <c r="B5" s="7" t="s">
        <v>133</v>
      </c>
      <c r="C5" s="8">
        <v>42395</v>
      </c>
      <c r="D5" s="8">
        <v>42429</v>
      </c>
      <c r="E5" s="9">
        <v>112800000</v>
      </c>
      <c r="F5" s="10" t="s">
        <v>52</v>
      </c>
      <c r="G5" s="11" t="s">
        <v>84</v>
      </c>
      <c r="H5" s="3" t="s">
        <v>200</v>
      </c>
      <c r="I5" s="7" t="s">
        <v>171</v>
      </c>
      <c r="J5" s="4">
        <f>E5/K5</f>
        <v>0.94</v>
      </c>
      <c r="K5" s="9">
        <v>120000000</v>
      </c>
      <c r="L5" s="10" t="s">
        <v>117</v>
      </c>
      <c r="M5" s="10" t="s">
        <v>121</v>
      </c>
    </row>
    <row r="6" spans="1:13" s="2" customFormat="1" ht="30" customHeight="1">
      <c r="A6" s="6">
        <v>2</v>
      </c>
      <c r="B6" s="12" t="s">
        <v>134</v>
      </c>
      <c r="C6" s="13">
        <v>42396</v>
      </c>
      <c r="D6" s="13">
        <v>42486</v>
      </c>
      <c r="E6" s="14">
        <v>120000000</v>
      </c>
      <c r="F6" s="15" t="s">
        <v>53</v>
      </c>
      <c r="G6" s="16" t="s">
        <v>85</v>
      </c>
      <c r="H6" s="5" t="s">
        <v>201</v>
      </c>
      <c r="I6" s="12" t="s">
        <v>16</v>
      </c>
      <c r="J6" s="4">
        <f t="shared" ref="J6:J51" si="0">E6/K6</f>
        <v>1</v>
      </c>
      <c r="K6" s="14">
        <v>120000000</v>
      </c>
      <c r="L6" s="15" t="s">
        <v>117</v>
      </c>
      <c r="M6" s="15" t="s">
        <v>121</v>
      </c>
    </row>
    <row r="7" spans="1:13" s="2" customFormat="1" ht="30" customHeight="1">
      <c r="A7" s="6">
        <v>3</v>
      </c>
      <c r="B7" s="12" t="s">
        <v>135</v>
      </c>
      <c r="C7" s="13">
        <v>42467</v>
      </c>
      <c r="D7" s="13">
        <v>42719</v>
      </c>
      <c r="E7" s="14">
        <v>119900000</v>
      </c>
      <c r="F7" s="15" t="s">
        <v>54</v>
      </c>
      <c r="G7" s="16" t="s">
        <v>86</v>
      </c>
      <c r="H7" s="5" t="s">
        <v>202</v>
      </c>
      <c r="I7" s="12" t="s">
        <v>17</v>
      </c>
      <c r="J7" s="4">
        <f t="shared" si="0"/>
        <v>0.88814814814814813</v>
      </c>
      <c r="K7" s="14">
        <v>135000000</v>
      </c>
      <c r="L7" s="15" t="s">
        <v>117</v>
      </c>
      <c r="M7" s="15" t="s">
        <v>122</v>
      </c>
    </row>
    <row r="8" spans="1:13" s="2" customFormat="1" ht="30" customHeight="1">
      <c r="A8" s="6">
        <v>4</v>
      </c>
      <c r="B8" s="12" t="s">
        <v>136</v>
      </c>
      <c r="C8" s="13">
        <v>42467</v>
      </c>
      <c r="D8" s="13">
        <v>42720</v>
      </c>
      <c r="E8" s="14">
        <v>90000000</v>
      </c>
      <c r="F8" s="15" t="s">
        <v>55</v>
      </c>
      <c r="G8" s="16" t="s">
        <v>87</v>
      </c>
      <c r="H8" s="5" t="s">
        <v>203</v>
      </c>
      <c r="I8" s="12" t="s">
        <v>18</v>
      </c>
      <c r="J8" s="4">
        <f t="shared" si="0"/>
        <v>1</v>
      </c>
      <c r="K8" s="14">
        <v>90000000</v>
      </c>
      <c r="L8" s="15" t="s">
        <v>117</v>
      </c>
      <c r="M8" s="15" t="s">
        <v>121</v>
      </c>
    </row>
    <row r="9" spans="1:13" s="2" customFormat="1" ht="30" customHeight="1">
      <c r="A9" s="6">
        <v>5</v>
      </c>
      <c r="B9" s="12" t="s">
        <v>137</v>
      </c>
      <c r="C9" s="13">
        <v>42467</v>
      </c>
      <c r="D9" s="13">
        <v>42580</v>
      </c>
      <c r="E9" s="14">
        <v>198000000</v>
      </c>
      <c r="F9" s="15" t="s">
        <v>56</v>
      </c>
      <c r="G9" s="16" t="s">
        <v>88</v>
      </c>
      <c r="H9" s="5" t="s">
        <v>200</v>
      </c>
      <c r="I9" s="12" t="s">
        <v>19</v>
      </c>
      <c r="J9" s="4">
        <f t="shared" si="0"/>
        <v>0.99</v>
      </c>
      <c r="K9" s="14">
        <v>200000000</v>
      </c>
      <c r="L9" s="15" t="s">
        <v>117</v>
      </c>
      <c r="M9" s="15" t="s">
        <v>121</v>
      </c>
    </row>
    <row r="10" spans="1:13" s="2" customFormat="1" ht="30" customHeight="1">
      <c r="A10" s="6">
        <v>6</v>
      </c>
      <c r="B10" s="12" t="s">
        <v>138</v>
      </c>
      <c r="C10" s="13">
        <v>42488</v>
      </c>
      <c r="D10" s="13">
        <v>42613</v>
      </c>
      <c r="E10" s="14">
        <v>128300000</v>
      </c>
      <c r="F10" s="15" t="s">
        <v>52</v>
      </c>
      <c r="G10" s="16" t="s">
        <v>84</v>
      </c>
      <c r="H10" s="5" t="s">
        <v>200</v>
      </c>
      <c r="I10" s="12" t="s">
        <v>20</v>
      </c>
      <c r="J10" s="4">
        <f t="shared" si="0"/>
        <v>0.95037037037037042</v>
      </c>
      <c r="K10" s="14">
        <v>135000000</v>
      </c>
      <c r="L10" s="15" t="s">
        <v>117</v>
      </c>
      <c r="M10" s="15" t="s">
        <v>123</v>
      </c>
    </row>
    <row r="11" spans="1:13" s="2" customFormat="1" ht="30" customHeight="1">
      <c r="A11" s="6">
        <v>7</v>
      </c>
      <c r="B11" s="12" t="s">
        <v>139</v>
      </c>
      <c r="C11" s="13">
        <v>42488</v>
      </c>
      <c r="D11" s="13">
        <v>42794</v>
      </c>
      <c r="E11" s="14">
        <v>117731000</v>
      </c>
      <c r="F11" s="15" t="s">
        <v>57</v>
      </c>
      <c r="G11" s="16" t="s">
        <v>89</v>
      </c>
      <c r="H11" s="3" t="s">
        <v>204</v>
      </c>
      <c r="I11" s="12" t="s">
        <v>21</v>
      </c>
      <c r="J11" s="4">
        <f t="shared" si="0"/>
        <v>0.94944354838709677</v>
      </c>
      <c r="K11" s="14">
        <v>124000000</v>
      </c>
      <c r="L11" s="15" t="s">
        <v>117</v>
      </c>
      <c r="M11" s="15" t="s">
        <v>121</v>
      </c>
    </row>
    <row r="12" spans="1:13" s="2" customFormat="1" ht="30" customHeight="1">
      <c r="A12" s="6">
        <v>8</v>
      </c>
      <c r="B12" s="12" t="s">
        <v>140</v>
      </c>
      <c r="C12" s="13">
        <v>42499</v>
      </c>
      <c r="D12" s="13">
        <v>42825</v>
      </c>
      <c r="E12" s="14">
        <v>67760000</v>
      </c>
      <c r="F12" s="15" t="s">
        <v>58</v>
      </c>
      <c r="G12" s="16" t="s">
        <v>90</v>
      </c>
      <c r="H12" s="5" t="s">
        <v>205</v>
      </c>
      <c r="I12" s="12" t="s">
        <v>22</v>
      </c>
      <c r="J12" s="4">
        <f t="shared" si="0"/>
        <v>0.91691474966170505</v>
      </c>
      <c r="K12" s="14">
        <v>73900000</v>
      </c>
      <c r="L12" s="15" t="s">
        <v>117</v>
      </c>
      <c r="M12" s="15" t="s">
        <v>124</v>
      </c>
    </row>
    <row r="13" spans="1:13" s="2" customFormat="1" ht="30" customHeight="1">
      <c r="A13" s="6">
        <v>9</v>
      </c>
      <c r="B13" s="12" t="s">
        <v>141</v>
      </c>
      <c r="C13" s="13">
        <v>42500</v>
      </c>
      <c r="D13" s="13">
        <v>42720</v>
      </c>
      <c r="E13" s="14">
        <v>88400000</v>
      </c>
      <c r="F13" s="15" t="s">
        <v>59</v>
      </c>
      <c r="G13" s="16" t="s">
        <v>91</v>
      </c>
      <c r="H13" s="5" t="s">
        <v>206</v>
      </c>
      <c r="I13" s="12" t="s">
        <v>172</v>
      </c>
      <c r="J13" s="4">
        <f t="shared" si="0"/>
        <v>0.98222222222222222</v>
      </c>
      <c r="K13" s="14">
        <v>90000000</v>
      </c>
      <c r="L13" s="15" t="s">
        <v>117</v>
      </c>
      <c r="M13" s="15" t="s">
        <v>121</v>
      </c>
    </row>
    <row r="14" spans="1:13" s="2" customFormat="1" ht="30" customHeight="1">
      <c r="A14" s="6">
        <v>10</v>
      </c>
      <c r="B14" s="12" t="s">
        <v>142</v>
      </c>
      <c r="C14" s="13">
        <v>42502</v>
      </c>
      <c r="D14" s="13">
        <v>42674</v>
      </c>
      <c r="E14" s="14">
        <v>41200000</v>
      </c>
      <c r="F14" s="15" t="s">
        <v>60</v>
      </c>
      <c r="G14" s="16" t="s">
        <v>92</v>
      </c>
      <c r="H14" s="5" t="s">
        <v>206</v>
      </c>
      <c r="I14" s="12" t="s">
        <v>23</v>
      </c>
      <c r="J14" s="4">
        <f t="shared" si="0"/>
        <v>0.68666666666666665</v>
      </c>
      <c r="K14" s="14">
        <v>60000000</v>
      </c>
      <c r="L14" s="15" t="s">
        <v>117</v>
      </c>
      <c r="M14" s="15" t="s">
        <v>125</v>
      </c>
    </row>
    <row r="15" spans="1:13" s="2" customFormat="1" ht="30" customHeight="1">
      <c r="A15" s="6">
        <v>11</v>
      </c>
      <c r="B15" s="12" t="s">
        <v>143</v>
      </c>
      <c r="C15" s="13">
        <v>42538</v>
      </c>
      <c r="D15" s="13">
        <v>42581</v>
      </c>
      <c r="E15" s="14">
        <v>40206540</v>
      </c>
      <c r="F15" s="15" t="s">
        <v>61</v>
      </c>
      <c r="G15" s="16" t="s">
        <v>93</v>
      </c>
      <c r="H15" s="5" t="s">
        <v>204</v>
      </c>
      <c r="I15" s="12" t="s">
        <v>24</v>
      </c>
      <c r="J15" s="4">
        <f t="shared" si="0"/>
        <v>0.96869293742562812</v>
      </c>
      <c r="K15" s="14">
        <v>41505970</v>
      </c>
      <c r="L15" s="15" t="s">
        <v>118</v>
      </c>
      <c r="M15" s="15" t="s">
        <v>126</v>
      </c>
    </row>
    <row r="16" spans="1:13" s="2" customFormat="1" ht="30" customHeight="1">
      <c r="A16" s="6">
        <v>12</v>
      </c>
      <c r="B16" s="12" t="s">
        <v>144</v>
      </c>
      <c r="C16" s="13">
        <v>42516</v>
      </c>
      <c r="D16" s="13">
        <v>42748</v>
      </c>
      <c r="E16" s="14">
        <v>146000000</v>
      </c>
      <c r="F16" s="15" t="s">
        <v>62</v>
      </c>
      <c r="G16" s="16" t="s">
        <v>94</v>
      </c>
      <c r="H16" s="5" t="s">
        <v>207</v>
      </c>
      <c r="I16" s="12" t="s">
        <v>25</v>
      </c>
      <c r="J16" s="4">
        <f t="shared" si="0"/>
        <v>0.97333333333333338</v>
      </c>
      <c r="K16" s="14">
        <v>150000000</v>
      </c>
      <c r="L16" s="15" t="s">
        <v>117</v>
      </c>
      <c r="M16" s="15" t="s">
        <v>121</v>
      </c>
    </row>
    <row r="17" spans="1:13" s="2" customFormat="1" ht="30" customHeight="1">
      <c r="A17" s="6">
        <v>13</v>
      </c>
      <c r="B17" s="12" t="s">
        <v>145</v>
      </c>
      <c r="C17" s="13">
        <v>42492</v>
      </c>
      <c r="D17" s="13">
        <v>42856</v>
      </c>
      <c r="E17" s="14">
        <v>73000000</v>
      </c>
      <c r="F17" s="15" t="s">
        <v>63</v>
      </c>
      <c r="G17" s="16" t="s">
        <v>95</v>
      </c>
      <c r="H17" s="5" t="s">
        <v>208</v>
      </c>
      <c r="I17" s="12" t="s">
        <v>26</v>
      </c>
      <c r="J17" s="4">
        <f t="shared" si="0"/>
        <v>1</v>
      </c>
      <c r="K17" s="14">
        <v>73000000</v>
      </c>
      <c r="L17" s="15" t="s">
        <v>119</v>
      </c>
      <c r="M17" s="15" t="s">
        <v>127</v>
      </c>
    </row>
    <row r="18" spans="1:13" s="2" customFormat="1" ht="30" customHeight="1">
      <c r="A18" s="6">
        <v>14</v>
      </c>
      <c r="B18" s="12" t="s">
        <v>146</v>
      </c>
      <c r="C18" s="13">
        <v>42522</v>
      </c>
      <c r="D18" s="13">
        <v>42734</v>
      </c>
      <c r="E18" s="14">
        <v>242880000</v>
      </c>
      <c r="F18" s="15" t="s">
        <v>64</v>
      </c>
      <c r="G18" s="16" t="s">
        <v>96</v>
      </c>
      <c r="H18" s="5" t="s">
        <v>204</v>
      </c>
      <c r="I18" s="12" t="s">
        <v>27</v>
      </c>
      <c r="J18" s="4">
        <f t="shared" si="0"/>
        <v>0.97152000000000005</v>
      </c>
      <c r="K18" s="14">
        <v>250000000</v>
      </c>
      <c r="L18" s="15" t="s">
        <v>117</v>
      </c>
      <c r="M18" s="15" t="s">
        <v>121</v>
      </c>
    </row>
    <row r="19" spans="1:13" s="2" customFormat="1" ht="30" customHeight="1">
      <c r="A19" s="6">
        <v>15</v>
      </c>
      <c r="B19" s="12" t="s">
        <v>147</v>
      </c>
      <c r="C19" s="13">
        <v>42528</v>
      </c>
      <c r="D19" s="13">
        <v>42794</v>
      </c>
      <c r="E19" s="14">
        <v>52000000</v>
      </c>
      <c r="F19" s="15" t="s">
        <v>65</v>
      </c>
      <c r="G19" s="16" t="s">
        <v>97</v>
      </c>
      <c r="H19" s="5" t="s">
        <v>204</v>
      </c>
      <c r="I19" s="12" t="s">
        <v>173</v>
      </c>
      <c r="J19" s="4">
        <f t="shared" si="0"/>
        <v>0.96296296296296291</v>
      </c>
      <c r="K19" s="14">
        <v>54000000</v>
      </c>
      <c r="L19" s="15" t="s">
        <v>117</v>
      </c>
      <c r="M19" s="15" t="s">
        <v>121</v>
      </c>
    </row>
    <row r="20" spans="1:13" s="2" customFormat="1" ht="30" customHeight="1">
      <c r="A20" s="6">
        <v>16</v>
      </c>
      <c r="B20" s="12" t="s">
        <v>148</v>
      </c>
      <c r="C20" s="13">
        <v>42548</v>
      </c>
      <c r="D20" s="13">
        <v>42794</v>
      </c>
      <c r="E20" s="14">
        <v>95854000</v>
      </c>
      <c r="F20" s="15" t="s">
        <v>66</v>
      </c>
      <c r="G20" s="16" t="s">
        <v>98</v>
      </c>
      <c r="H20" s="5" t="s">
        <v>200</v>
      </c>
      <c r="I20" s="12" t="s">
        <v>28</v>
      </c>
      <c r="J20" s="4">
        <f t="shared" si="0"/>
        <v>0.95853999999999995</v>
      </c>
      <c r="K20" s="14">
        <v>100000000</v>
      </c>
      <c r="L20" s="15" t="s">
        <v>117</v>
      </c>
      <c r="M20" s="15" t="s">
        <v>121</v>
      </c>
    </row>
    <row r="21" spans="1:13" s="2" customFormat="1" ht="30" customHeight="1">
      <c r="A21" s="6">
        <v>17</v>
      </c>
      <c r="B21" s="12" t="s">
        <v>149</v>
      </c>
      <c r="C21" s="13">
        <v>42583</v>
      </c>
      <c r="D21" s="13">
        <v>42735</v>
      </c>
      <c r="E21" s="14">
        <v>55000000</v>
      </c>
      <c r="F21" s="15" t="s">
        <v>67</v>
      </c>
      <c r="G21" s="16" t="s">
        <v>99</v>
      </c>
      <c r="H21" s="5" t="s">
        <v>206</v>
      </c>
      <c r="I21" s="12" t="s">
        <v>29</v>
      </c>
      <c r="J21" s="4">
        <f t="shared" si="0"/>
        <v>0.91666666666666663</v>
      </c>
      <c r="K21" s="14">
        <v>60000000</v>
      </c>
      <c r="L21" s="15" t="s">
        <v>117</v>
      </c>
      <c r="M21" s="15" t="s">
        <v>128</v>
      </c>
    </row>
    <row r="22" spans="1:13" s="2" customFormat="1" ht="30" customHeight="1">
      <c r="A22" s="6">
        <v>18</v>
      </c>
      <c r="B22" s="12" t="s">
        <v>150</v>
      </c>
      <c r="C22" s="13">
        <v>42625</v>
      </c>
      <c r="D22" s="13">
        <v>42735</v>
      </c>
      <c r="E22" s="14">
        <v>79500000</v>
      </c>
      <c r="F22" s="15" t="s">
        <v>62</v>
      </c>
      <c r="G22" s="16" t="s">
        <v>94</v>
      </c>
      <c r="H22" s="5" t="s">
        <v>207</v>
      </c>
      <c r="I22" s="12" t="s">
        <v>30</v>
      </c>
      <c r="J22" s="4">
        <f t="shared" si="0"/>
        <v>0.99375000000000002</v>
      </c>
      <c r="K22" s="14">
        <v>80000000</v>
      </c>
      <c r="L22" s="15" t="s">
        <v>117</v>
      </c>
      <c r="M22" s="15" t="s">
        <v>122</v>
      </c>
    </row>
    <row r="23" spans="1:13" s="2" customFormat="1" ht="30" customHeight="1">
      <c r="A23" s="6">
        <v>19</v>
      </c>
      <c r="B23" s="12" t="s">
        <v>151</v>
      </c>
      <c r="C23" s="13">
        <v>42608</v>
      </c>
      <c r="D23" s="13">
        <v>42735</v>
      </c>
      <c r="E23" s="14">
        <v>71280000</v>
      </c>
      <c r="F23" s="15" t="s">
        <v>68</v>
      </c>
      <c r="G23" s="16" t="s">
        <v>100</v>
      </c>
      <c r="H23" s="5" t="s">
        <v>204</v>
      </c>
      <c r="I23" s="12" t="s">
        <v>31</v>
      </c>
      <c r="J23" s="4">
        <f t="shared" si="0"/>
        <v>0.99</v>
      </c>
      <c r="K23" s="14">
        <v>72000000</v>
      </c>
      <c r="L23" s="15" t="s">
        <v>117</v>
      </c>
      <c r="M23" s="15" t="s">
        <v>129</v>
      </c>
    </row>
    <row r="24" spans="1:13" s="2" customFormat="1" ht="30" customHeight="1">
      <c r="A24" s="6">
        <v>20</v>
      </c>
      <c r="B24" s="12" t="s">
        <v>152</v>
      </c>
      <c r="C24" s="13">
        <v>42607</v>
      </c>
      <c r="D24" s="13">
        <v>42713</v>
      </c>
      <c r="E24" s="14">
        <v>178000000</v>
      </c>
      <c r="F24" s="15" t="s">
        <v>56</v>
      </c>
      <c r="G24" s="16" t="s">
        <v>88</v>
      </c>
      <c r="H24" s="5" t="s">
        <v>200</v>
      </c>
      <c r="I24" s="12" t="s">
        <v>32</v>
      </c>
      <c r="J24" s="4">
        <f t="shared" si="0"/>
        <v>0.98888888888888893</v>
      </c>
      <c r="K24" s="14">
        <v>180000000</v>
      </c>
      <c r="L24" s="15" t="s">
        <v>117</v>
      </c>
      <c r="M24" s="15" t="s">
        <v>130</v>
      </c>
    </row>
    <row r="25" spans="1:13" s="2" customFormat="1" ht="30" customHeight="1">
      <c r="A25" s="6">
        <v>21</v>
      </c>
      <c r="B25" s="12" t="s">
        <v>153</v>
      </c>
      <c r="C25" s="13">
        <v>42634</v>
      </c>
      <c r="D25" s="13">
        <v>42786</v>
      </c>
      <c r="E25" s="14">
        <v>4650000000</v>
      </c>
      <c r="F25" s="15" t="s">
        <v>69</v>
      </c>
      <c r="G25" s="16" t="s">
        <v>101</v>
      </c>
      <c r="H25" s="3" t="s">
        <v>209</v>
      </c>
      <c r="I25" s="12" t="s">
        <v>33</v>
      </c>
      <c r="J25" s="4">
        <f t="shared" si="0"/>
        <v>1</v>
      </c>
      <c r="K25" s="14">
        <v>4650000000</v>
      </c>
      <c r="L25" s="15" t="s">
        <v>120</v>
      </c>
      <c r="M25" s="15" t="s">
        <v>131</v>
      </c>
    </row>
    <row r="26" spans="1:13" s="2" customFormat="1" ht="30" customHeight="1">
      <c r="A26" s="6">
        <v>22</v>
      </c>
      <c r="B26" s="12" t="s">
        <v>154</v>
      </c>
      <c r="C26" s="13">
        <v>42634</v>
      </c>
      <c r="D26" s="13">
        <v>42794</v>
      </c>
      <c r="E26" s="14">
        <v>204000000</v>
      </c>
      <c r="F26" s="15" t="s">
        <v>70</v>
      </c>
      <c r="G26" s="16" t="s">
        <v>102</v>
      </c>
      <c r="H26" s="5" t="s">
        <v>210</v>
      </c>
      <c r="I26" s="12" t="s">
        <v>34</v>
      </c>
      <c r="J26" s="4">
        <f t="shared" si="0"/>
        <v>0.97142857142857142</v>
      </c>
      <c r="K26" s="14">
        <v>210000000</v>
      </c>
      <c r="L26" s="15" t="s">
        <v>117</v>
      </c>
      <c r="M26" s="15" t="s">
        <v>131</v>
      </c>
    </row>
    <row r="27" spans="1:13" s="2" customFormat="1" ht="30" customHeight="1">
      <c r="A27" s="6">
        <v>23</v>
      </c>
      <c r="B27" s="12" t="s">
        <v>155</v>
      </c>
      <c r="C27" s="13">
        <v>42633</v>
      </c>
      <c r="D27" s="13">
        <v>42794</v>
      </c>
      <c r="E27" s="14">
        <v>230000000</v>
      </c>
      <c r="F27" s="15" t="s">
        <v>71</v>
      </c>
      <c r="G27" s="16" t="s">
        <v>103</v>
      </c>
      <c r="H27" s="5" t="s">
        <v>211</v>
      </c>
      <c r="I27" s="12" t="s">
        <v>35</v>
      </c>
      <c r="J27" s="4">
        <f t="shared" si="0"/>
        <v>0.92</v>
      </c>
      <c r="K27" s="14">
        <v>250000000</v>
      </c>
      <c r="L27" s="15" t="s">
        <v>117</v>
      </c>
      <c r="M27" s="15" t="s">
        <v>131</v>
      </c>
    </row>
    <row r="28" spans="1:13" s="2" customFormat="1" ht="30" customHeight="1">
      <c r="A28" s="6">
        <v>24</v>
      </c>
      <c r="B28" s="12" t="s">
        <v>156</v>
      </c>
      <c r="C28" s="13">
        <v>42632</v>
      </c>
      <c r="D28" s="13">
        <v>42765</v>
      </c>
      <c r="E28" s="14">
        <v>25454540</v>
      </c>
      <c r="F28" s="15" t="s">
        <v>72</v>
      </c>
      <c r="G28" s="16" t="s">
        <v>104</v>
      </c>
      <c r="H28" s="5" t="s">
        <v>212</v>
      </c>
      <c r="I28" s="12" t="s">
        <v>36</v>
      </c>
      <c r="J28" s="4">
        <f t="shared" si="0"/>
        <v>0.90909071428571431</v>
      </c>
      <c r="K28" s="14">
        <v>28000000</v>
      </c>
      <c r="L28" s="15" t="s">
        <v>117</v>
      </c>
      <c r="M28" s="15" t="s">
        <v>129</v>
      </c>
    </row>
    <row r="29" spans="1:13" s="2" customFormat="1" ht="30" customHeight="1">
      <c r="A29" s="6">
        <v>25</v>
      </c>
      <c r="B29" s="12" t="s">
        <v>157</v>
      </c>
      <c r="C29" s="13">
        <v>42632</v>
      </c>
      <c r="D29" s="13">
        <v>42719</v>
      </c>
      <c r="E29" s="14">
        <v>27800000</v>
      </c>
      <c r="F29" s="15" t="s">
        <v>55</v>
      </c>
      <c r="G29" s="16" t="s">
        <v>87</v>
      </c>
      <c r="H29" s="5" t="s">
        <v>212</v>
      </c>
      <c r="I29" s="12" t="s">
        <v>37</v>
      </c>
      <c r="J29" s="4">
        <f t="shared" si="0"/>
        <v>0.99285714285714288</v>
      </c>
      <c r="K29" s="14">
        <v>28000000</v>
      </c>
      <c r="L29" s="15" t="s">
        <v>117</v>
      </c>
      <c r="M29" s="15" t="s">
        <v>129</v>
      </c>
    </row>
    <row r="30" spans="1:13" s="2" customFormat="1" ht="30" customHeight="1">
      <c r="A30" s="6">
        <v>26</v>
      </c>
      <c r="B30" s="12" t="s">
        <v>158</v>
      </c>
      <c r="C30" s="13">
        <v>42649</v>
      </c>
      <c r="D30" s="13">
        <v>42735</v>
      </c>
      <c r="E30" s="14">
        <v>53680000</v>
      </c>
      <c r="F30" s="15" t="s">
        <v>73</v>
      </c>
      <c r="G30" s="16" t="s">
        <v>105</v>
      </c>
      <c r="H30" s="5" t="s">
        <v>206</v>
      </c>
      <c r="I30" s="12" t="s">
        <v>38</v>
      </c>
      <c r="J30" s="4">
        <f t="shared" si="0"/>
        <v>0.97599999999999998</v>
      </c>
      <c r="K30" s="14">
        <v>55000000</v>
      </c>
      <c r="L30" s="15" t="s">
        <v>117</v>
      </c>
      <c r="M30" s="15" t="s">
        <v>129</v>
      </c>
    </row>
    <row r="31" spans="1:13" s="2" customFormat="1" ht="30" customHeight="1">
      <c r="A31" s="6">
        <v>27</v>
      </c>
      <c r="B31" s="12" t="s">
        <v>159</v>
      </c>
      <c r="C31" s="13">
        <v>42660</v>
      </c>
      <c r="D31" s="13">
        <v>42734</v>
      </c>
      <c r="E31" s="14">
        <v>78600000</v>
      </c>
      <c r="F31" s="15" t="s">
        <v>56</v>
      </c>
      <c r="G31" s="16" t="s">
        <v>106</v>
      </c>
      <c r="H31" s="5" t="s">
        <v>200</v>
      </c>
      <c r="I31" s="12" t="s">
        <v>39</v>
      </c>
      <c r="J31" s="4">
        <f t="shared" si="0"/>
        <v>0.98250000000000004</v>
      </c>
      <c r="K31" s="14">
        <v>80000000</v>
      </c>
      <c r="L31" s="15" t="s">
        <v>117</v>
      </c>
      <c r="M31" s="15" t="s">
        <v>125</v>
      </c>
    </row>
    <row r="32" spans="1:13" s="2" customFormat="1" ht="30" customHeight="1">
      <c r="A32" s="6">
        <v>28</v>
      </c>
      <c r="B32" s="12" t="s">
        <v>160</v>
      </c>
      <c r="C32" s="13">
        <v>42663</v>
      </c>
      <c r="D32" s="13">
        <v>42794</v>
      </c>
      <c r="E32" s="14">
        <v>79500000</v>
      </c>
      <c r="F32" s="15" t="s">
        <v>74</v>
      </c>
      <c r="G32" s="16" t="s">
        <v>107</v>
      </c>
      <c r="H32" s="5" t="s">
        <v>200</v>
      </c>
      <c r="I32" s="12" t="s">
        <v>40</v>
      </c>
      <c r="J32" s="4">
        <f t="shared" si="0"/>
        <v>0.99375000000000002</v>
      </c>
      <c r="K32" s="14">
        <v>80000000</v>
      </c>
      <c r="L32" s="15" t="s">
        <v>117</v>
      </c>
      <c r="M32" s="15" t="s">
        <v>121</v>
      </c>
    </row>
    <row r="33" spans="1:13" s="2" customFormat="1" ht="30" customHeight="1">
      <c r="A33" s="6">
        <v>29</v>
      </c>
      <c r="B33" s="12" t="s">
        <v>161</v>
      </c>
      <c r="C33" s="13">
        <v>42692</v>
      </c>
      <c r="D33" s="13">
        <v>42735</v>
      </c>
      <c r="E33" s="14">
        <v>99500000</v>
      </c>
      <c r="F33" s="15" t="s">
        <v>75</v>
      </c>
      <c r="G33" s="16" t="s">
        <v>108</v>
      </c>
      <c r="H33" s="3" t="s">
        <v>213</v>
      </c>
      <c r="I33" s="12" t="s">
        <v>41</v>
      </c>
      <c r="J33" s="4">
        <f t="shared" si="0"/>
        <v>1</v>
      </c>
      <c r="K33" s="14">
        <v>99500000</v>
      </c>
      <c r="L33" s="15" t="s">
        <v>117</v>
      </c>
      <c r="M33" s="15" t="s">
        <v>129</v>
      </c>
    </row>
    <row r="34" spans="1:13" s="2" customFormat="1" ht="30" customHeight="1">
      <c r="A34" s="6">
        <v>30</v>
      </c>
      <c r="B34" s="12" t="s">
        <v>162</v>
      </c>
      <c r="C34" s="13">
        <v>42678</v>
      </c>
      <c r="D34" s="13">
        <v>42735</v>
      </c>
      <c r="E34" s="14">
        <v>24900000</v>
      </c>
      <c r="F34" s="15" t="s">
        <v>76</v>
      </c>
      <c r="G34" s="16" t="s">
        <v>109</v>
      </c>
      <c r="H34" s="5" t="s">
        <v>204</v>
      </c>
      <c r="I34" s="12" t="s">
        <v>42</v>
      </c>
      <c r="J34" s="4">
        <f t="shared" si="0"/>
        <v>0.996</v>
      </c>
      <c r="K34" s="14">
        <v>25000000</v>
      </c>
      <c r="L34" s="15" t="s">
        <v>117</v>
      </c>
      <c r="M34" s="15" t="s">
        <v>129</v>
      </c>
    </row>
    <row r="35" spans="1:13" s="2" customFormat="1" ht="30" customHeight="1">
      <c r="A35" s="6">
        <v>31</v>
      </c>
      <c r="B35" s="12" t="s">
        <v>163</v>
      </c>
      <c r="C35" s="13">
        <v>42681</v>
      </c>
      <c r="D35" s="13">
        <v>42735</v>
      </c>
      <c r="E35" s="14">
        <v>21298200</v>
      </c>
      <c r="F35" s="15" t="s">
        <v>77</v>
      </c>
      <c r="G35" s="16" t="s">
        <v>110</v>
      </c>
      <c r="H35" s="5" t="s">
        <v>202</v>
      </c>
      <c r="I35" s="12" t="s">
        <v>43</v>
      </c>
      <c r="J35" s="4">
        <f t="shared" si="0"/>
        <v>0.85192800000000002</v>
      </c>
      <c r="K35" s="14">
        <v>25000000</v>
      </c>
      <c r="L35" s="15" t="s">
        <v>117</v>
      </c>
      <c r="M35" s="15" t="s">
        <v>129</v>
      </c>
    </row>
    <row r="36" spans="1:13" s="2" customFormat="1" ht="30" customHeight="1">
      <c r="A36" s="6">
        <v>32</v>
      </c>
      <c r="B36" s="12" t="s">
        <v>44</v>
      </c>
      <c r="C36" s="13">
        <v>42684</v>
      </c>
      <c r="D36" s="13">
        <v>42766</v>
      </c>
      <c r="E36" s="14">
        <v>48000000</v>
      </c>
      <c r="F36" s="15" t="s">
        <v>78</v>
      </c>
      <c r="G36" s="16" t="s">
        <v>111</v>
      </c>
      <c r="H36" s="5" t="s">
        <v>214</v>
      </c>
      <c r="I36" s="12" t="s">
        <v>44</v>
      </c>
      <c r="J36" s="4">
        <f t="shared" si="0"/>
        <v>1</v>
      </c>
      <c r="K36" s="14">
        <v>48000000</v>
      </c>
      <c r="L36" s="15" t="s">
        <v>117</v>
      </c>
      <c r="M36" s="15" t="s">
        <v>132</v>
      </c>
    </row>
    <row r="37" spans="1:13" s="2" customFormat="1" ht="30" customHeight="1">
      <c r="A37" s="6">
        <v>33</v>
      </c>
      <c r="B37" s="12" t="s">
        <v>174</v>
      </c>
      <c r="C37" s="13">
        <v>42695</v>
      </c>
      <c r="D37" s="13">
        <v>42855</v>
      </c>
      <c r="E37" s="14">
        <v>110000000</v>
      </c>
      <c r="F37" s="15" t="s">
        <v>175</v>
      </c>
      <c r="G37" s="16" t="s">
        <v>176</v>
      </c>
      <c r="H37" s="5" t="s">
        <v>200</v>
      </c>
      <c r="I37" s="12" t="s">
        <v>177</v>
      </c>
      <c r="J37" s="4">
        <f t="shared" si="0"/>
        <v>0.85403726708074534</v>
      </c>
      <c r="K37" s="14">
        <v>128800000</v>
      </c>
      <c r="L37" s="15" t="s">
        <v>178</v>
      </c>
      <c r="M37" s="15" t="s">
        <v>179</v>
      </c>
    </row>
    <row r="38" spans="1:13" s="2" customFormat="1" ht="30" customHeight="1">
      <c r="A38" s="6">
        <v>34</v>
      </c>
      <c r="B38" s="12" t="s">
        <v>164</v>
      </c>
      <c r="C38" s="13">
        <v>42644</v>
      </c>
      <c r="D38" s="13">
        <v>42735</v>
      </c>
      <c r="E38" s="14">
        <v>101550000</v>
      </c>
      <c r="F38" s="15" t="s">
        <v>79</v>
      </c>
      <c r="G38" s="16" t="s">
        <v>112</v>
      </c>
      <c r="H38" s="5" t="s">
        <v>215</v>
      </c>
      <c r="I38" s="12" t="s">
        <v>45</v>
      </c>
      <c r="J38" s="4">
        <f t="shared" si="0"/>
        <v>0.99950787401574803</v>
      </c>
      <c r="K38" s="14">
        <v>101600000</v>
      </c>
      <c r="L38" s="15" t="s">
        <v>117</v>
      </c>
      <c r="M38" s="15" t="s">
        <v>127</v>
      </c>
    </row>
    <row r="39" spans="1:13" s="2" customFormat="1" ht="30" customHeight="1">
      <c r="A39" s="6">
        <v>35</v>
      </c>
      <c r="B39" s="12" t="s">
        <v>165</v>
      </c>
      <c r="C39" s="13">
        <v>42644</v>
      </c>
      <c r="D39" s="13">
        <v>42735</v>
      </c>
      <c r="E39" s="14">
        <v>46150000</v>
      </c>
      <c r="F39" s="15" t="s">
        <v>79</v>
      </c>
      <c r="G39" s="16" t="s">
        <v>112</v>
      </c>
      <c r="H39" s="5" t="s">
        <v>215</v>
      </c>
      <c r="I39" s="12" t="s">
        <v>46</v>
      </c>
      <c r="J39" s="4">
        <f t="shared" si="0"/>
        <v>0.99891774891774887</v>
      </c>
      <c r="K39" s="14">
        <v>46200000</v>
      </c>
      <c r="L39" s="15" t="s">
        <v>117</v>
      </c>
      <c r="M39" s="15" t="s">
        <v>127</v>
      </c>
    </row>
    <row r="40" spans="1:13" s="2" customFormat="1" ht="30" customHeight="1">
      <c r="A40" s="6">
        <v>36</v>
      </c>
      <c r="B40" s="12" t="s">
        <v>166</v>
      </c>
      <c r="C40" s="13">
        <v>42644</v>
      </c>
      <c r="D40" s="13">
        <v>42735</v>
      </c>
      <c r="E40" s="14">
        <v>132700000</v>
      </c>
      <c r="F40" s="15" t="s">
        <v>80</v>
      </c>
      <c r="G40" s="16" t="s">
        <v>113</v>
      </c>
      <c r="H40" s="5" t="s">
        <v>216</v>
      </c>
      <c r="I40" s="12" t="s">
        <v>47</v>
      </c>
      <c r="J40" s="4">
        <f t="shared" si="0"/>
        <v>0.9977443609022556</v>
      </c>
      <c r="K40" s="14">
        <v>133000000</v>
      </c>
      <c r="L40" s="15" t="s">
        <v>117</v>
      </c>
      <c r="M40" s="15" t="s">
        <v>127</v>
      </c>
    </row>
    <row r="41" spans="1:13" s="2" customFormat="1" ht="30" customHeight="1">
      <c r="A41" s="6">
        <v>37</v>
      </c>
      <c r="B41" s="12" t="s">
        <v>167</v>
      </c>
      <c r="C41" s="13">
        <v>42644</v>
      </c>
      <c r="D41" s="13">
        <v>42735</v>
      </c>
      <c r="E41" s="14">
        <v>101500000</v>
      </c>
      <c r="F41" s="15" t="s">
        <v>80</v>
      </c>
      <c r="G41" s="16" t="s">
        <v>113</v>
      </c>
      <c r="H41" s="5" t="s">
        <v>216</v>
      </c>
      <c r="I41" s="12" t="s">
        <v>48</v>
      </c>
      <c r="J41" s="4">
        <f t="shared" si="0"/>
        <v>1</v>
      </c>
      <c r="K41" s="14">
        <v>101500000</v>
      </c>
      <c r="L41" s="15" t="s">
        <v>117</v>
      </c>
      <c r="M41" s="15" t="s">
        <v>127</v>
      </c>
    </row>
    <row r="42" spans="1:13" s="2" customFormat="1" ht="30" customHeight="1">
      <c r="A42" s="6">
        <v>38</v>
      </c>
      <c r="B42" s="12" t="s">
        <v>168</v>
      </c>
      <c r="C42" s="13">
        <v>42717</v>
      </c>
      <c r="D42" s="13">
        <v>42810</v>
      </c>
      <c r="E42" s="14">
        <v>59000000</v>
      </c>
      <c r="F42" s="15" t="s">
        <v>81</v>
      </c>
      <c r="G42" s="16" t="s">
        <v>114</v>
      </c>
      <c r="H42" s="3" t="s">
        <v>217</v>
      </c>
      <c r="I42" s="12" t="s">
        <v>49</v>
      </c>
      <c r="J42" s="4">
        <f t="shared" si="0"/>
        <v>0.98333333333333328</v>
      </c>
      <c r="K42" s="14">
        <v>60000000</v>
      </c>
      <c r="L42" s="15" t="s">
        <v>117</v>
      </c>
      <c r="M42" s="15" t="s">
        <v>121</v>
      </c>
    </row>
    <row r="43" spans="1:13" s="2" customFormat="1" ht="30" customHeight="1">
      <c r="A43" s="6">
        <v>39</v>
      </c>
      <c r="B43" s="12" t="s">
        <v>169</v>
      </c>
      <c r="C43" s="13">
        <v>42719</v>
      </c>
      <c r="D43" s="13">
        <v>42735</v>
      </c>
      <c r="E43" s="14">
        <v>53000000</v>
      </c>
      <c r="F43" s="15" t="s">
        <v>82</v>
      </c>
      <c r="G43" s="16" t="s">
        <v>115</v>
      </c>
      <c r="H43" s="27" t="s">
        <v>206</v>
      </c>
      <c r="I43" s="12" t="s">
        <v>50</v>
      </c>
      <c r="J43" s="4">
        <f t="shared" si="0"/>
        <v>0.99083940923537106</v>
      </c>
      <c r="K43" s="14">
        <v>53490000</v>
      </c>
      <c r="L43" s="15" t="s">
        <v>117</v>
      </c>
      <c r="M43" s="15" t="s">
        <v>123</v>
      </c>
    </row>
    <row r="44" spans="1:13" ht="30" customHeight="1">
      <c r="A44" s="6">
        <v>40</v>
      </c>
      <c r="B44" s="12" t="s">
        <v>170</v>
      </c>
      <c r="C44" s="13">
        <v>42730</v>
      </c>
      <c r="D44" s="13">
        <v>42855</v>
      </c>
      <c r="E44" s="14">
        <v>83990000</v>
      </c>
      <c r="F44" s="15" t="s">
        <v>83</v>
      </c>
      <c r="G44" s="16" t="s">
        <v>116</v>
      </c>
      <c r="H44" s="28" t="s">
        <v>213</v>
      </c>
      <c r="I44" s="12" t="s">
        <v>51</v>
      </c>
      <c r="J44" s="4">
        <f t="shared" si="0"/>
        <v>0.93322222222222218</v>
      </c>
      <c r="K44" s="14">
        <v>90000000</v>
      </c>
      <c r="L44" s="15" t="s">
        <v>117</v>
      </c>
      <c r="M44" s="15" t="s">
        <v>128</v>
      </c>
    </row>
    <row r="45" spans="1:13" ht="30" customHeight="1">
      <c r="A45" s="6">
        <v>41</v>
      </c>
      <c r="B45" s="18" t="s">
        <v>180</v>
      </c>
      <c r="C45" s="26">
        <v>42736</v>
      </c>
      <c r="D45" s="26">
        <v>43100</v>
      </c>
      <c r="E45" s="19">
        <v>98687880</v>
      </c>
      <c r="F45" s="20" t="s">
        <v>181</v>
      </c>
      <c r="G45" s="21" t="s">
        <v>184</v>
      </c>
      <c r="H45" s="29" t="s">
        <v>218</v>
      </c>
      <c r="I45" s="18" t="s">
        <v>180</v>
      </c>
      <c r="J45" s="22">
        <f t="shared" si="0"/>
        <v>0.98644476430370642</v>
      </c>
      <c r="K45" s="19">
        <v>100044000</v>
      </c>
      <c r="L45" s="20" t="s">
        <v>182</v>
      </c>
      <c r="M45" s="20" t="s">
        <v>183</v>
      </c>
    </row>
    <row r="46" spans="1:13" ht="30" customHeight="1">
      <c r="A46" s="6">
        <v>42</v>
      </c>
      <c r="B46" s="7" t="s">
        <v>185</v>
      </c>
      <c r="C46" s="8">
        <v>42516</v>
      </c>
      <c r="D46" s="8">
        <v>42606</v>
      </c>
      <c r="E46" s="9">
        <v>130265270</v>
      </c>
      <c r="F46" s="10" t="s">
        <v>191</v>
      </c>
      <c r="G46" s="25"/>
      <c r="H46" s="30" t="s">
        <v>219</v>
      </c>
      <c r="I46" s="7" t="s">
        <v>185</v>
      </c>
      <c r="J46" s="4">
        <f t="shared" si="0"/>
        <v>0.92288537671190485</v>
      </c>
      <c r="K46" s="9">
        <v>141149999</v>
      </c>
      <c r="L46" s="10" t="s">
        <v>192</v>
      </c>
      <c r="M46" s="10" t="s">
        <v>126</v>
      </c>
    </row>
    <row r="47" spans="1:13" ht="30" customHeight="1">
      <c r="A47" s="6">
        <v>43</v>
      </c>
      <c r="B47" s="12" t="s">
        <v>186</v>
      </c>
      <c r="C47" s="13">
        <v>42543</v>
      </c>
      <c r="D47" s="13">
        <v>42566</v>
      </c>
      <c r="E47" s="14">
        <v>61689210</v>
      </c>
      <c r="F47" s="15" t="s">
        <v>191</v>
      </c>
      <c r="G47" s="25"/>
      <c r="H47" s="30" t="s">
        <v>219</v>
      </c>
      <c r="I47" s="12" t="s">
        <v>186</v>
      </c>
      <c r="J47" s="4">
        <f t="shared" si="0"/>
        <v>0.75757349871054891</v>
      </c>
      <c r="K47" s="9">
        <v>81430000</v>
      </c>
      <c r="L47" s="10" t="s">
        <v>193</v>
      </c>
      <c r="M47" s="15" t="s">
        <v>126</v>
      </c>
    </row>
    <row r="48" spans="1:13" ht="30" customHeight="1">
      <c r="A48" s="6">
        <v>44</v>
      </c>
      <c r="B48" s="12" t="s">
        <v>197</v>
      </c>
      <c r="C48" s="13">
        <v>42549</v>
      </c>
      <c r="D48" s="13">
        <v>42579</v>
      </c>
      <c r="E48" s="14">
        <v>174315350</v>
      </c>
      <c r="F48" s="15" t="s">
        <v>191</v>
      </c>
      <c r="G48" s="25"/>
      <c r="H48" s="30" t="s">
        <v>219</v>
      </c>
      <c r="I48" s="12" t="s">
        <v>187</v>
      </c>
      <c r="J48" s="4">
        <f t="shared" si="0"/>
        <v>0.87734087957883289</v>
      </c>
      <c r="K48" s="9">
        <v>198686000</v>
      </c>
      <c r="L48" s="10" t="s">
        <v>194</v>
      </c>
      <c r="M48" s="15" t="s">
        <v>126</v>
      </c>
    </row>
    <row r="49" spans="1:13" ht="30" customHeight="1">
      <c r="A49" s="6">
        <v>45</v>
      </c>
      <c r="B49" s="12" t="s">
        <v>196</v>
      </c>
      <c r="C49" s="13">
        <v>42587</v>
      </c>
      <c r="D49" s="13">
        <v>42704</v>
      </c>
      <c r="E49" s="14">
        <v>189200000</v>
      </c>
      <c r="F49" s="15" t="s">
        <v>195</v>
      </c>
      <c r="G49" s="25"/>
      <c r="H49" s="30" t="s">
        <v>219</v>
      </c>
      <c r="I49" s="12" t="s">
        <v>188</v>
      </c>
      <c r="J49" s="4">
        <f t="shared" si="0"/>
        <v>0.92303038877532606</v>
      </c>
      <c r="K49" s="9">
        <v>204977000</v>
      </c>
      <c r="L49" s="10" t="s">
        <v>192</v>
      </c>
      <c r="M49" s="15" t="s">
        <v>124</v>
      </c>
    </row>
    <row r="50" spans="1:13" ht="30" customHeight="1">
      <c r="A50" s="6">
        <v>46</v>
      </c>
      <c r="B50" s="12" t="s">
        <v>199</v>
      </c>
      <c r="C50" s="13">
        <v>42675</v>
      </c>
      <c r="D50" s="13">
        <v>42795</v>
      </c>
      <c r="E50" s="14">
        <v>56850000</v>
      </c>
      <c r="F50" s="15" t="s">
        <v>191</v>
      </c>
      <c r="G50" s="25"/>
      <c r="H50" s="30" t="s">
        <v>219</v>
      </c>
      <c r="I50" s="12" t="s">
        <v>189</v>
      </c>
      <c r="J50" s="4">
        <f t="shared" si="0"/>
        <v>0.94750000000000001</v>
      </c>
      <c r="K50" s="9">
        <v>60000000</v>
      </c>
      <c r="L50" s="10" t="s">
        <v>192</v>
      </c>
      <c r="M50" s="15" t="s">
        <v>124</v>
      </c>
    </row>
    <row r="51" spans="1:13" ht="30" customHeight="1">
      <c r="A51" s="6">
        <v>47</v>
      </c>
      <c r="B51" s="12" t="s">
        <v>198</v>
      </c>
      <c r="C51" s="13">
        <v>42675</v>
      </c>
      <c r="D51" s="13">
        <v>42795</v>
      </c>
      <c r="E51" s="14">
        <v>23650000</v>
      </c>
      <c r="F51" s="15" t="s">
        <v>191</v>
      </c>
      <c r="G51" s="17"/>
      <c r="H51" s="30" t="s">
        <v>219</v>
      </c>
      <c r="I51" s="12" t="s">
        <v>190</v>
      </c>
      <c r="J51" s="23">
        <f t="shared" si="0"/>
        <v>1</v>
      </c>
      <c r="K51" s="9">
        <v>23650000</v>
      </c>
      <c r="L51" s="24" t="s">
        <v>192</v>
      </c>
      <c r="M51" s="15" t="s">
        <v>124</v>
      </c>
    </row>
  </sheetData>
  <mergeCells count="10">
    <mergeCell ref="A1:M1"/>
    <mergeCell ref="M3:M4"/>
    <mergeCell ref="A3:A4"/>
    <mergeCell ref="B3:B4"/>
    <mergeCell ref="C3:D3"/>
    <mergeCell ref="E3:E4"/>
    <mergeCell ref="I3:I4"/>
    <mergeCell ref="J3:J4"/>
    <mergeCell ref="K3:L3"/>
    <mergeCell ref="F3:H3"/>
  </mergeCells>
  <phoneticPr fontId="1" type="noConversion"/>
  <pageMargins left="0.31496062992125984" right="0.31496062992125984" top="0.55118110236220474" bottom="0.35433070866141736" header="0.31496062992125984" footer="0.31496062992125984"/>
  <pageSetup paperSize="9"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2016년</vt:lpstr>
      <vt:lpstr>'2016년'!Print_Titles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나은경</cp:lastModifiedBy>
  <cp:lastPrinted>2017-02-09T01:52:27Z</cp:lastPrinted>
  <dcterms:created xsi:type="dcterms:W3CDTF">2016-03-14T02:01:23Z</dcterms:created>
  <dcterms:modified xsi:type="dcterms:W3CDTF">2017-02-09T06:55:10Z</dcterms:modified>
</cp:coreProperties>
</file>