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아무거나\"/>
    </mc:Choice>
  </mc:AlternateContent>
  <bookViews>
    <workbookView xWindow="4440" yWindow="0" windowWidth="28455" windowHeight="13755"/>
  </bookViews>
  <sheets>
    <sheet name="2017년" sheetId="1" r:id="rId1"/>
  </sheets>
  <definedNames>
    <definedName name="_xlnm.Print_Titles" localSheetId="0">'2017년'!$3:$4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2" i="1" l="1"/>
  <c r="J63" i="1"/>
  <c r="J52" i="1"/>
  <c r="J53" i="1"/>
  <c r="J54" i="1"/>
  <c r="J55" i="1"/>
  <c r="J56" i="1"/>
  <c r="J57" i="1"/>
  <c r="J58" i="1"/>
  <c r="J59" i="1"/>
  <c r="J60" i="1"/>
  <c r="J61" i="1"/>
  <c r="J46" i="1" l="1"/>
  <c r="J47" i="1"/>
  <c r="J48" i="1"/>
  <c r="J49" i="1"/>
  <c r="J50" i="1"/>
  <c r="J51" i="1"/>
  <c r="J45" i="1" l="1"/>
  <c r="J37" i="1" l="1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8" i="1"/>
  <c r="J39" i="1"/>
  <c r="J40" i="1"/>
  <c r="J41" i="1"/>
  <c r="J42" i="1"/>
  <c r="J43" i="1"/>
  <c r="J44" i="1"/>
  <c r="J5" i="1"/>
</calcChain>
</file>

<file path=xl/sharedStrings.xml><?xml version="1.0" encoding="utf-8"?>
<sst xmlns="http://schemas.openxmlformats.org/spreadsheetml/2006/main" count="430" uniqueCount="202">
  <si>
    <t>계약일</t>
  </si>
  <si>
    <t>만기일</t>
  </si>
  <si>
    <t>계약금액</t>
    <phoneticPr fontId="1" type="noConversion"/>
  </si>
  <si>
    <t>No.</t>
    <phoneticPr fontId="1" type="noConversion"/>
  </si>
  <si>
    <t>계약명</t>
    <phoneticPr fontId="1" type="noConversion"/>
  </si>
  <si>
    <t>계약기간</t>
    <phoneticPr fontId="1" type="noConversion"/>
  </si>
  <si>
    <t>계약대상자</t>
    <phoneticPr fontId="1" type="noConversion"/>
  </si>
  <si>
    <t>계약내용</t>
    <phoneticPr fontId="1" type="noConversion"/>
  </si>
  <si>
    <t>비고</t>
    <phoneticPr fontId="1" type="noConversion"/>
  </si>
  <si>
    <t>상호</t>
    <phoneticPr fontId="1" type="noConversion"/>
  </si>
  <si>
    <t>대표자</t>
    <phoneticPr fontId="1" type="noConversion"/>
  </si>
  <si>
    <t>예정가</t>
    <phoneticPr fontId="1" type="noConversion"/>
  </si>
  <si>
    <t>구분</t>
    <phoneticPr fontId="1" type="noConversion"/>
  </si>
  <si>
    <t>소재지</t>
    <phoneticPr fontId="1" type="noConversion"/>
  </si>
  <si>
    <t>낙찰율</t>
    <phoneticPr fontId="1" type="noConversion"/>
  </si>
  <si>
    <t>담당부서</t>
    <phoneticPr fontId="1" type="noConversion"/>
  </si>
  <si>
    <t>황윤숙</t>
  </si>
  <si>
    <t>장현선</t>
  </si>
  <si>
    <t>하종욱</t>
  </si>
  <si>
    <t>최중민</t>
  </si>
  <si>
    <t>허미호</t>
  </si>
  <si>
    <t>박기호</t>
  </si>
  <si>
    <t>한동헌</t>
  </si>
  <si>
    <t>지은경</t>
  </si>
  <si>
    <t>김종립</t>
  </si>
  <si>
    <t>김정호</t>
  </si>
  <si>
    <t>최혜자</t>
  </si>
  <si>
    <t>전신수</t>
  </si>
  <si>
    <t>이용기</t>
  </si>
  <si>
    <t>용역</t>
  </si>
  <si>
    <t>구매</t>
  </si>
  <si>
    <t>공사</t>
  </si>
  <si>
    <t>협력개발부</t>
  </si>
  <si>
    <t>순회사업부</t>
  </si>
  <si>
    <t>예술자료원</t>
  </si>
  <si>
    <t>문화예술후원센터</t>
  </si>
  <si>
    <t>무대예술부</t>
  </si>
  <si>
    <t>재무관리부</t>
  </si>
  <si>
    <t>성과평가부</t>
  </si>
  <si>
    <t>기획조정부</t>
  </si>
  <si>
    <t>문학지원부</t>
  </si>
  <si>
    <t>공연지원부</t>
  </si>
  <si>
    <t>문화누리부</t>
  </si>
  <si>
    <t>광주지방조달청</t>
  </si>
  <si>
    <t>서울 마포구</t>
    <phoneticPr fontId="1" type="noConversion"/>
  </si>
  <si>
    <t>서울 서초구</t>
    <phoneticPr fontId="1" type="noConversion"/>
  </si>
  <si>
    <t>서울 종로구</t>
    <phoneticPr fontId="1" type="noConversion"/>
  </si>
  <si>
    <t>서울 영등포구</t>
    <phoneticPr fontId="1" type="noConversion"/>
  </si>
  <si>
    <t>서울 성동구</t>
    <phoneticPr fontId="1" type="noConversion"/>
  </si>
  <si>
    <t>서울 용산구</t>
    <phoneticPr fontId="1" type="noConversion"/>
  </si>
  <si>
    <t>서울 중구</t>
    <phoneticPr fontId="1" type="noConversion"/>
  </si>
  <si>
    <t>서울 구로구</t>
    <phoneticPr fontId="1" type="noConversion"/>
  </si>
  <si>
    <t>전남 광주시</t>
    <phoneticPr fontId="1" type="noConversion"/>
  </si>
  <si>
    <t>(국고)평창문화올림픽 사진촬영 및 도록 비용 지급(1)</t>
  </si>
  <si>
    <t>(국고)평창문화올림픽 영상촬영 및 영상제작 비용 지급(1)</t>
  </si>
  <si>
    <t>공공미술프로젝트 건축물미술작품 실태조사 추진</t>
  </si>
  <si>
    <t>통합문화이용권(문화누리카드) 고객지원센터 위탁용역 계약</t>
  </si>
  <si>
    <t>2017년도 소외계층 문화순회사업 모니터링 및 평가 연구 용역 계약 건</t>
  </si>
  <si>
    <t>2017년 아르코예술극장 리모델링 환경개선 설계 및 제작설치 계약</t>
  </si>
  <si>
    <t>2017년도 온라인 홍보채널 개편 및 통합운영 위탁용역 
 추진</t>
  </si>
  <si>
    <t>2017년 아르코예술극장 리모델링 환경개선 감리 및 건설기술 용역 계약</t>
  </si>
  <si>
    <t>(국고) 평창문화올림픽 통합 홍보전략 수립 및 사업 시행 용역 비용 지급</t>
  </si>
  <si>
    <t>(국고)2017년 문화다양성 주간행사 운영 및 캠페인 홍보 용역 추진
 계약 요청</t>
  </si>
  <si>
    <t>문화예술후원매개단체·후원우수기관 인증 용역 위탁 계약 요청</t>
  </si>
  <si>
    <t>(국고)2017년 『인문360°사업』 인문예술콘서트 오늘 운영용역 계약체결 요청</t>
  </si>
  <si>
    <t>(국고)2017년 인생나눔교실 튜터(멘토링 관리인력) 및 멘토교육  시행용역 계약체결 요청</t>
  </si>
  <si>
    <t>(국고)2017년 인문360˚ 사업 '온라인 홍보' 기획 운영 용역 계약체결 요청</t>
  </si>
  <si>
    <t>2017 공연예술연습공간 후보지 타당성 조사 용역</t>
  </si>
  <si>
    <t>(국고)2017년 『인문360°사업』칼럼 콘텐츠 및 디자인 제작 용역 계약체결 요청</t>
  </si>
  <si>
    <t>2017 기관 및 주요 사업 심층홍보 추진</t>
  </si>
  <si>
    <t>(국고)2017년 인생나눔교실 사업 평가 연구 용역 계약체결 요청</t>
  </si>
  <si>
    <t>문학주간 2017 행사 운영 및 종합 홍보 용역 추진</t>
  </si>
  <si>
    <t>2017년 공연예술 창작산실 통합홍보 용역 추진</t>
  </si>
  <si>
    <t>2017년 찾아가는 문화다양성 연수 운영 계약 요청</t>
  </si>
  <si>
    <t xml:space="preserve">2017년 문예진흥기금 지원사업 참여국민 만족도 조사 용역계약 의뢰
</t>
  </si>
  <si>
    <t>2017년 공연영상 콘텐츠 제작 용역</t>
  </si>
  <si>
    <t>2017 연중 문학활성화 캠페인 및 홍보 용역 추진</t>
  </si>
  <si>
    <t>(국고)2017년 인생나눔교실 기획사업 운영 대행 용역 계약체결 요청</t>
  </si>
  <si>
    <t>2017년 복권기금 문화나눔사업 성과 연구 용역</t>
  </si>
  <si>
    <t>2016년 기준 문화예술활동 현황조사 용역 공개입찰 추진</t>
  </si>
  <si>
    <t>2017년 공연예술연습공간 리모델링 설계·시공 및 제작·설치사업 계약 추진</t>
  </si>
  <si>
    <t>2017년 공연예술연습공간 리모델링 사업 감리 및 건설기술용역 계약 추진</t>
  </si>
  <si>
    <t>직무분석을 통한 업무 및 보상체계 개선 연구용역 공개입찰 추진</t>
  </si>
  <si>
    <t>통합문화이용권 빅데이터를 활용한 문화소외계층 문화향유실태 분석 및 개선방향 연구용역 공개입찰 추진</t>
  </si>
  <si>
    <t>가상공간을 활용한 창작모형 개발 지원사업 용역 추진</t>
  </si>
  <si>
    <t>가상공간과 공연예술 국제 컨퍼런스 개최 용역 추진</t>
  </si>
  <si>
    <t>(국고)2017년 유치원 및 초등학교 교원 대상 문화다양성 직무연수 운영 용역</t>
  </si>
  <si>
    <t>문화예술진흥기금사업 지원심의 제도 개선방안 연구</t>
  </si>
  <si>
    <t>평창문화올림픽 문화유산콘텐츠 개발 용역비 지급</t>
  </si>
  <si>
    <t>사이버공간활용 기초공연예술 향유 활성화를 위한 영상 및 사진 촬영 용역 추진</t>
  </si>
  <si>
    <t>2017년도 문학활성화프로그램 우수문학프로그램 보급사업 위탁사업자 선정 추진</t>
  </si>
  <si>
    <t>2017년 문예지 아카이빙 사업 운영 위탁사업자 용역 추진</t>
  </si>
  <si>
    <t>2017 한국문화예술위원회 사업운영 심층평가 연구용역 계약 의뢰</t>
  </si>
  <si>
    <t>2016 예술기록물 디지털 아카이빙 사업 용역 계약 요청</t>
  </si>
  <si>
    <t>통합문화이용권(문화누리카드) 정보시스템 통합유지관리.운영 위탁용역(36개월)</t>
  </si>
  <si>
    <t>문화이용권(문화누리카드) 웹사이트 기능개선 용역</t>
  </si>
  <si>
    <t>국가보조금통합관리시스템과 국가문화예술지원시스템 및 ERP 정보연계를 위한 기능개선</t>
  </si>
  <si>
    <t>2017년도 대학로예술극장 소극장 노후콘솔 교체 추진계획 시행 계약요청</t>
  </si>
  <si>
    <t>2017년도 『아르코예술극장 소극장 조명 디머시스템 교체』 계약 협조 요청</t>
  </si>
  <si>
    <t>(전산) 2017 정보시스템 통합유지관리 운영 위탁용역</t>
  </si>
  <si>
    <t>2017년도 아르코예술극장 리모델링 공사『음향시스템 교체』계약 요청</t>
  </si>
  <si>
    <t>2017년도 소장자료 메타데이터 DB 구축 용역 사업</t>
  </si>
  <si>
    <t>2017년 아르코예술극장 리모델링사업 『조명 기자재 교체·구매』계약 협조 요청</t>
  </si>
  <si>
    <t>(국고)2017년 인문360˚ 사업 웹사이트 개선 용역 계약체결 요청</t>
  </si>
  <si>
    <t>2017 예술기록물 디지털 아카이빙 용역 사업자 선정</t>
  </si>
  <si>
    <t>아르코·대학로 예술극장『유·무선마이크 시스템 확장설치 공사』계약 체결 협조 요청</t>
  </si>
  <si>
    <t>유세스파트너스</t>
  </si>
  <si>
    <t>우종덕</t>
  </si>
  <si>
    <t>엄중구</t>
  </si>
  <si>
    <t>구본완</t>
  </si>
  <si>
    <t>정우정</t>
  </si>
  <si>
    <t>김도연</t>
  </si>
  <si>
    <t>김무영</t>
  </si>
  <si>
    <t>신성인</t>
  </si>
  <si>
    <t>김태만</t>
  </si>
  <si>
    <t>고준성</t>
  </si>
  <si>
    <t>황한성</t>
  </si>
  <si>
    <t>이화영</t>
  </si>
  <si>
    <t>이주원</t>
  </si>
  <si>
    <t>양지용</t>
  </si>
  <si>
    <t>김동현</t>
  </si>
  <si>
    <t>김진환</t>
  </si>
  <si>
    <t>김영기</t>
  </si>
  <si>
    <t>이성규</t>
  </si>
  <si>
    <t>기정</t>
  </si>
  <si>
    <t>윤훈주</t>
  </si>
  <si>
    <t>정인석</t>
  </si>
  <si>
    <t>하윤수</t>
  </si>
  <si>
    <t>황상훈</t>
  </si>
  <si>
    <t>유영석</t>
  </si>
  <si>
    <t>이채관</t>
  </si>
  <si>
    <t>송귀섭</t>
  </si>
  <si>
    <t>이승수</t>
  </si>
  <si>
    <t>설동완</t>
  </si>
  <si>
    <t>홍문길</t>
  </si>
  <si>
    <t>유재욱</t>
  </si>
  <si>
    <t>문화올림픽TF</t>
  </si>
  <si>
    <t>시각예술부</t>
  </si>
  <si>
    <t>2017년 공사/용역/물품 계약현황 (1천만원 이상_수의계약 제외)</t>
    <phoneticPr fontId="3" type="noConversion"/>
  </si>
  <si>
    <t>(국고)평창문화올림픽 사진촬영 및 도록 비용 지급</t>
    <phoneticPr fontId="1" type="noConversion"/>
  </si>
  <si>
    <t>(국고)평창문화올림픽 영상촬영 및 영상제작 비용 지급</t>
    <phoneticPr fontId="1" type="noConversion"/>
  </si>
  <si>
    <t xml:space="preserve">2017년도 소외계층 문화순회사업 모니터링 및 평가 연구 용역 </t>
    <phoneticPr fontId="1" type="noConversion"/>
  </si>
  <si>
    <t xml:space="preserve">2017년도 온라인 홍보채널 개편 및 통합운영 위탁용역 </t>
    <phoneticPr fontId="1" type="noConversion"/>
  </si>
  <si>
    <t>2017년 아르코예술극장 리모델링 환경개선 감리 및 건설기술 용역</t>
    <phoneticPr fontId="1" type="noConversion"/>
  </si>
  <si>
    <t>평창문화올림픽 통합 홍보전략 수립 및 사업 시행 용역 비용 지급</t>
    <phoneticPr fontId="1" type="noConversion"/>
  </si>
  <si>
    <t>2017년 무지개다리 사업 컨설팅 및 평가 연구 용역 추진</t>
    <phoneticPr fontId="1" type="noConversion"/>
  </si>
  <si>
    <t>프랙탈에스티</t>
    <phoneticPr fontId="1" type="noConversion"/>
  </si>
  <si>
    <t>(주)데이터클립</t>
    <phoneticPr fontId="1" type="noConversion"/>
  </si>
  <si>
    <t>서울 금천구</t>
    <phoneticPr fontId="1" type="noConversion"/>
  </si>
  <si>
    <t>(주)유앤피플</t>
    <phoneticPr fontId="1" type="noConversion"/>
  </si>
  <si>
    <t>서울 구로구</t>
    <phoneticPr fontId="1" type="noConversion"/>
  </si>
  <si>
    <t>(주)메타시스넷</t>
    <phoneticPr fontId="1" type="noConversion"/>
  </si>
  <si>
    <t>(주)에쎈정보통신</t>
    <phoneticPr fontId="1" type="noConversion"/>
  </si>
  <si>
    <t>서울 서초구</t>
    <phoneticPr fontId="1" type="noConversion"/>
  </si>
  <si>
    <t>(주)인프라큐브</t>
    <phoneticPr fontId="1" type="noConversion"/>
  </si>
  <si>
    <t>서울 금천구</t>
    <phoneticPr fontId="1" type="noConversion"/>
  </si>
  <si>
    <t>플러스인씨앤씨</t>
    <phoneticPr fontId="1" type="noConversion"/>
  </si>
  <si>
    <t>서울 강남구</t>
    <phoneticPr fontId="1" type="noConversion"/>
  </si>
  <si>
    <t>사단법인 와우책문화예술센터</t>
    <phoneticPr fontId="1" type="noConversion"/>
  </si>
  <si>
    <t>(주)클콩</t>
    <phoneticPr fontId="1" type="noConversion"/>
  </si>
  <si>
    <t>(주)레인보우커뮤니케이션</t>
    <phoneticPr fontId="1" type="noConversion"/>
  </si>
  <si>
    <t>기분좋은큐엑스</t>
    <phoneticPr fontId="1" type="noConversion"/>
  </si>
  <si>
    <t>한국교원단체총연합회</t>
    <phoneticPr fontId="1" type="noConversion"/>
  </si>
  <si>
    <t>주식회사 마이크임팩트</t>
    <phoneticPr fontId="1" type="noConversion"/>
  </si>
  <si>
    <t xml:space="preserve">(사)한국공연프로듀서협회 </t>
    <phoneticPr fontId="1" type="noConversion"/>
  </si>
  <si>
    <t>선도소프트</t>
    <phoneticPr fontId="1" type="noConversion"/>
  </si>
  <si>
    <t>(주)이언그룹</t>
    <phoneticPr fontId="1" type="noConversion"/>
  </si>
  <si>
    <t>(주)사람과문화건축사무소</t>
    <phoneticPr fontId="1" type="noConversion"/>
  </si>
  <si>
    <t>서울 송파구</t>
    <phoneticPr fontId="1" type="noConversion"/>
  </si>
  <si>
    <t>유다인건설</t>
    <phoneticPr fontId="1" type="noConversion"/>
  </si>
  <si>
    <t>리서치팩토리</t>
    <phoneticPr fontId="1" type="noConversion"/>
  </si>
  <si>
    <t>한성대학교 산학협력단</t>
    <phoneticPr fontId="1" type="noConversion"/>
  </si>
  <si>
    <t>서울 성북구</t>
    <phoneticPr fontId="1" type="noConversion"/>
  </si>
  <si>
    <t>주식회사 소파앤스파크</t>
    <phoneticPr fontId="1" type="noConversion"/>
  </si>
  <si>
    <t>(주)인디엔피</t>
    <phoneticPr fontId="1" type="noConversion"/>
  </si>
  <si>
    <t>(주) 한국능률협회컨설팅</t>
    <phoneticPr fontId="1" type="noConversion"/>
  </si>
  <si>
    <t>문화디자인 자리</t>
    <phoneticPr fontId="1" type="noConversion"/>
  </si>
  <si>
    <t>생각드림</t>
    <phoneticPr fontId="1" type="noConversion"/>
  </si>
  <si>
    <t>(주)프럼에이</t>
    <phoneticPr fontId="1" type="noConversion"/>
  </si>
  <si>
    <t>가톨릭대학교 산학협력단</t>
    <phoneticPr fontId="1" type="noConversion"/>
  </si>
  <si>
    <t>에듀컴</t>
    <phoneticPr fontId="1" type="noConversion"/>
  </si>
  <si>
    <t>주식회사 책</t>
    <phoneticPr fontId="1" type="noConversion"/>
  </si>
  <si>
    <t>(주)올제</t>
    <phoneticPr fontId="1" type="noConversion"/>
  </si>
  <si>
    <t>(주)위누</t>
    <phoneticPr fontId="1" type="noConversion"/>
  </si>
  <si>
    <t>주식회사 아츠리퍼블릭</t>
    <phoneticPr fontId="1" type="noConversion"/>
  </si>
  <si>
    <t>(주)한국경영인증원</t>
    <phoneticPr fontId="1" type="noConversion"/>
  </si>
  <si>
    <t>플랜비문화예술협동조합</t>
    <phoneticPr fontId="1" type="noConversion"/>
  </si>
  <si>
    <t>부산 수영구</t>
    <phoneticPr fontId="1" type="noConversion"/>
  </si>
  <si>
    <t>(주)장앤파트너스그룹</t>
    <phoneticPr fontId="1" type="noConversion"/>
  </si>
  <si>
    <t>케이피알앤드어소시에이츠</t>
    <phoneticPr fontId="1" type="noConversion"/>
  </si>
  <si>
    <t>한국환경종합건축사사무소</t>
    <phoneticPr fontId="1" type="noConversion"/>
  </si>
  <si>
    <t>(주)아이디어랩</t>
    <phoneticPr fontId="1" type="noConversion"/>
  </si>
  <si>
    <t>유세스파트너스</t>
    <phoneticPr fontId="1" type="noConversion"/>
  </si>
  <si>
    <t>에스엔엔지니어링(주)</t>
    <phoneticPr fontId="1" type="noConversion"/>
  </si>
  <si>
    <t>문화리서치 피오</t>
    <phoneticPr fontId="1" type="noConversion"/>
  </si>
  <si>
    <t>한국미술품감정평가원</t>
    <phoneticPr fontId="1" type="noConversion"/>
  </si>
  <si>
    <t>경기 안양시</t>
    <phoneticPr fontId="1" type="noConversion"/>
  </si>
  <si>
    <t>광주지방조달청</t>
    <phoneticPr fontId="1" type="noConversion"/>
  </si>
  <si>
    <t>(국고)2017년 무지개다리 사업 컨설팅 및 평가 연구 용역 추진
 계약 요청</t>
    <phoneticPr fontId="1" type="noConversion"/>
  </si>
  <si>
    <t>(국고)2017년 문화다양성 주간행사 운영 및 캠페인 홍보 용역 추진 계약 요청</t>
    <phoneticPr fontId="1" type="noConversion"/>
  </si>
  <si>
    <t>2017년 문예진흥기금 지원사업 참여국민 만족도 조사 용역계약 의뢰</t>
    <phoneticPr fontId="1" type="noConversion"/>
  </si>
  <si>
    <t>대학로예술극장 소극장『스피커시스템 교체공사』계약 체결 협조 요청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</si>
</sst>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%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454545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49" fontId="8" fillId="0" borderId="2" xfId="0" applyNumberFormat="1" applyFont="1" applyFill="1" applyBorder="1" applyAlignment="1">
      <alignment horizontal="left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177" fontId="10" fillId="0" borderId="8" xfId="0" applyNumberFormat="1" applyFont="1" applyFill="1" applyBorder="1" applyAlignment="1">
      <alignment horizontal="center" vertical="center" wrapText="1"/>
    </xf>
    <xf numFmtId="177" fontId="10" fillId="0" borderId="7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view="pageBreakPreview" zoomScaleNormal="85" zoomScaleSheetLayoutView="100" workbookViewId="0">
      <pane ySplit="4" topLeftCell="A56" activePane="bottomLeft" state="frozen"/>
      <selection activeCell="B1" sqref="B1"/>
      <selection pane="bottomLeft" activeCell="H11" sqref="H11"/>
    </sheetView>
  </sheetViews>
  <sheetFormatPr defaultRowHeight="16.5" x14ac:dyDescent="0.3"/>
  <cols>
    <col min="1" max="1" width="4.75" customWidth="1"/>
    <col min="2" max="2" width="49.75" customWidth="1"/>
    <col min="3" max="4" width="11.625" bestFit="1" customWidth="1"/>
    <col min="5" max="5" width="12.75" bestFit="1" customWidth="1"/>
    <col min="6" max="6" width="22.25" bestFit="1" customWidth="1"/>
    <col min="7" max="7" width="7.625" style="30" customWidth="1"/>
    <col min="8" max="8" width="13.375" customWidth="1"/>
    <col min="9" max="9" width="47" customWidth="1"/>
    <col min="10" max="10" width="6.875" bestFit="1" customWidth="1"/>
    <col min="11" max="11" width="12.75" bestFit="1" customWidth="1"/>
    <col min="12" max="12" width="9.875" style="30" customWidth="1"/>
    <col min="13" max="13" width="15.125" style="30" customWidth="1"/>
  </cols>
  <sheetData>
    <row r="1" spans="1:13" s="2" customFormat="1" ht="42" customHeight="1" x14ac:dyDescent="0.3">
      <c r="A1" s="18" t="s">
        <v>138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s="2" customFormat="1" ht="12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23.1" customHeight="1" x14ac:dyDescent="0.3">
      <c r="A3" s="20" t="s">
        <v>3</v>
      </c>
      <c r="B3" s="21" t="s">
        <v>4</v>
      </c>
      <c r="C3" s="19" t="s">
        <v>5</v>
      </c>
      <c r="D3" s="19"/>
      <c r="E3" s="21" t="s">
        <v>2</v>
      </c>
      <c r="F3" s="22" t="s">
        <v>6</v>
      </c>
      <c r="G3" s="23"/>
      <c r="H3" s="24"/>
      <c r="I3" s="19" t="s">
        <v>7</v>
      </c>
      <c r="J3" s="21" t="s">
        <v>14</v>
      </c>
      <c r="K3" s="21" t="s">
        <v>8</v>
      </c>
      <c r="L3" s="21"/>
      <c r="M3" s="19" t="s">
        <v>15</v>
      </c>
    </row>
    <row r="4" spans="1:13" s="2" customFormat="1" ht="23.1" customHeight="1" x14ac:dyDescent="0.3">
      <c r="A4" s="20"/>
      <c r="B4" s="21"/>
      <c r="C4" s="3" t="s">
        <v>0</v>
      </c>
      <c r="D4" s="3" t="s">
        <v>1</v>
      </c>
      <c r="E4" s="21"/>
      <c r="F4" s="3" t="s">
        <v>9</v>
      </c>
      <c r="G4" s="17" t="s">
        <v>10</v>
      </c>
      <c r="H4" s="3" t="s">
        <v>13</v>
      </c>
      <c r="I4" s="19"/>
      <c r="J4" s="21"/>
      <c r="K4" s="3" t="s">
        <v>11</v>
      </c>
      <c r="L4" s="17" t="s">
        <v>12</v>
      </c>
      <c r="M4" s="19"/>
    </row>
    <row r="5" spans="1:13" s="2" customFormat="1" ht="30" customHeight="1" x14ac:dyDescent="0.3">
      <c r="A5" s="4">
        <v>1</v>
      </c>
      <c r="B5" s="5" t="s">
        <v>139</v>
      </c>
      <c r="C5" s="6">
        <v>42760</v>
      </c>
      <c r="D5" s="6">
        <v>43235</v>
      </c>
      <c r="E5" s="7">
        <v>79693891</v>
      </c>
      <c r="F5" s="5" t="s">
        <v>146</v>
      </c>
      <c r="G5" s="31" t="s">
        <v>107</v>
      </c>
      <c r="H5" s="14" t="s">
        <v>196</v>
      </c>
      <c r="I5" s="5" t="s">
        <v>53</v>
      </c>
      <c r="J5" s="25">
        <f>E5/K5</f>
        <v>0.99617363749999999</v>
      </c>
      <c r="K5" s="7">
        <v>80000000</v>
      </c>
      <c r="L5" s="28" t="s">
        <v>29</v>
      </c>
      <c r="M5" s="28" t="s">
        <v>136</v>
      </c>
    </row>
    <row r="6" spans="1:13" s="2" customFormat="1" ht="30" customHeight="1" x14ac:dyDescent="0.3">
      <c r="A6" s="4">
        <v>2</v>
      </c>
      <c r="B6" s="8" t="s">
        <v>140</v>
      </c>
      <c r="C6" s="9">
        <v>42760</v>
      </c>
      <c r="D6" s="9">
        <v>43235</v>
      </c>
      <c r="E6" s="10">
        <v>119064000</v>
      </c>
      <c r="F6" s="8" t="s">
        <v>146</v>
      </c>
      <c r="G6" s="32" t="s">
        <v>107</v>
      </c>
      <c r="H6" s="15" t="s">
        <v>196</v>
      </c>
      <c r="I6" s="8" t="s">
        <v>54</v>
      </c>
      <c r="J6" s="25">
        <f t="shared" ref="J6:J63" si="0">E6/K6</f>
        <v>0.99219999999999997</v>
      </c>
      <c r="K6" s="10">
        <v>120000000</v>
      </c>
      <c r="L6" s="29" t="s">
        <v>29</v>
      </c>
      <c r="M6" s="29" t="s">
        <v>136</v>
      </c>
    </row>
    <row r="7" spans="1:13" s="2" customFormat="1" ht="30" customHeight="1" x14ac:dyDescent="0.3">
      <c r="A7" s="4">
        <v>3</v>
      </c>
      <c r="B7" s="8" t="s">
        <v>55</v>
      </c>
      <c r="C7" s="9">
        <v>42748</v>
      </c>
      <c r="D7" s="9">
        <v>42931</v>
      </c>
      <c r="E7" s="10">
        <v>129995250</v>
      </c>
      <c r="F7" s="8" t="s">
        <v>195</v>
      </c>
      <c r="G7" s="32" t="s">
        <v>108</v>
      </c>
      <c r="H7" s="15" t="s">
        <v>46</v>
      </c>
      <c r="I7" s="8" t="s">
        <v>55</v>
      </c>
      <c r="J7" s="25">
        <f t="shared" si="0"/>
        <v>0.89651896551724142</v>
      </c>
      <c r="K7" s="10">
        <v>145000000</v>
      </c>
      <c r="L7" s="29" t="s">
        <v>29</v>
      </c>
      <c r="M7" s="29" t="s">
        <v>137</v>
      </c>
    </row>
    <row r="8" spans="1:13" s="2" customFormat="1" ht="30" customHeight="1" x14ac:dyDescent="0.3">
      <c r="A8" s="4">
        <v>4</v>
      </c>
      <c r="B8" s="8" t="s">
        <v>56</v>
      </c>
      <c r="C8" s="9">
        <v>42781</v>
      </c>
      <c r="D8" s="9">
        <v>43145</v>
      </c>
      <c r="E8" s="10">
        <v>105000000</v>
      </c>
      <c r="F8" s="8" t="s">
        <v>192</v>
      </c>
      <c r="G8" s="32" t="s">
        <v>109</v>
      </c>
      <c r="H8" s="15" t="s">
        <v>51</v>
      </c>
      <c r="I8" s="8" t="s">
        <v>56</v>
      </c>
      <c r="J8" s="25">
        <f t="shared" si="0"/>
        <v>0.78800893557103857</v>
      </c>
      <c r="K8" s="10">
        <v>133247220</v>
      </c>
      <c r="L8" s="29" t="s">
        <v>29</v>
      </c>
      <c r="M8" s="29" t="s">
        <v>42</v>
      </c>
    </row>
    <row r="9" spans="1:13" s="2" customFormat="1" ht="30" customHeight="1" x14ac:dyDescent="0.3">
      <c r="A9" s="4">
        <v>5</v>
      </c>
      <c r="B9" s="8" t="s">
        <v>141</v>
      </c>
      <c r="C9" s="9">
        <v>42828</v>
      </c>
      <c r="D9" s="9">
        <v>43084</v>
      </c>
      <c r="E9" s="10">
        <v>123000000</v>
      </c>
      <c r="F9" s="8" t="s">
        <v>194</v>
      </c>
      <c r="G9" s="32" t="s">
        <v>16</v>
      </c>
      <c r="H9" s="15" t="s">
        <v>45</v>
      </c>
      <c r="I9" s="8" t="s">
        <v>57</v>
      </c>
      <c r="J9" s="25">
        <f t="shared" si="0"/>
        <v>1</v>
      </c>
      <c r="K9" s="10">
        <v>123000000</v>
      </c>
      <c r="L9" s="29" t="s">
        <v>29</v>
      </c>
      <c r="M9" s="29" t="s">
        <v>33</v>
      </c>
    </row>
    <row r="10" spans="1:13" s="2" customFormat="1" ht="30" customHeight="1" x14ac:dyDescent="0.3">
      <c r="A10" s="4">
        <v>6</v>
      </c>
      <c r="B10" s="8" t="s">
        <v>58</v>
      </c>
      <c r="C10" s="9">
        <v>42842</v>
      </c>
      <c r="D10" s="9">
        <v>42995</v>
      </c>
      <c r="E10" s="10">
        <v>1370000000</v>
      </c>
      <c r="F10" s="8" t="s">
        <v>193</v>
      </c>
      <c r="G10" s="32" t="s">
        <v>110</v>
      </c>
      <c r="H10" s="15" t="s">
        <v>48</v>
      </c>
      <c r="I10" s="8" t="s">
        <v>58</v>
      </c>
      <c r="J10" s="25">
        <f t="shared" si="0"/>
        <v>0.91946308724832215</v>
      </c>
      <c r="K10" s="10">
        <v>1490000000</v>
      </c>
      <c r="L10" s="29" t="s">
        <v>31</v>
      </c>
      <c r="M10" s="29" t="s">
        <v>36</v>
      </c>
    </row>
    <row r="11" spans="1:13" s="2" customFormat="1" ht="30" customHeight="1" x14ac:dyDescent="0.3">
      <c r="A11" s="4">
        <v>7</v>
      </c>
      <c r="B11" s="8" t="s">
        <v>56</v>
      </c>
      <c r="C11" s="9">
        <v>42781</v>
      </c>
      <c r="D11" s="9">
        <v>43145</v>
      </c>
      <c r="E11" s="10">
        <v>34180907</v>
      </c>
      <c r="F11" s="8" t="s">
        <v>106</v>
      </c>
      <c r="G11" s="32" t="s">
        <v>109</v>
      </c>
      <c r="H11" s="14" t="s">
        <v>51</v>
      </c>
      <c r="I11" s="8" t="s">
        <v>56</v>
      </c>
      <c r="J11" s="25">
        <f t="shared" si="0"/>
        <v>0.8239736063524028</v>
      </c>
      <c r="K11" s="10">
        <v>41483012</v>
      </c>
      <c r="L11" s="29" t="s">
        <v>29</v>
      </c>
      <c r="M11" s="29" t="s">
        <v>42</v>
      </c>
    </row>
    <row r="12" spans="1:13" s="2" customFormat="1" ht="30" customHeight="1" x14ac:dyDescent="0.3">
      <c r="A12" s="4">
        <v>8</v>
      </c>
      <c r="B12" s="8" t="s">
        <v>56</v>
      </c>
      <c r="C12" s="9">
        <v>42781</v>
      </c>
      <c r="D12" s="9">
        <v>43145</v>
      </c>
      <c r="E12" s="10">
        <v>88348263</v>
      </c>
      <c r="F12" s="8" t="s">
        <v>192</v>
      </c>
      <c r="G12" s="32" t="s">
        <v>109</v>
      </c>
      <c r="H12" s="15" t="s">
        <v>51</v>
      </c>
      <c r="I12" s="8" t="s">
        <v>56</v>
      </c>
      <c r="J12" s="25">
        <f t="shared" si="0"/>
        <v>0.80291954557077427</v>
      </c>
      <c r="K12" s="10">
        <v>110033768</v>
      </c>
      <c r="L12" s="29" t="s">
        <v>29</v>
      </c>
      <c r="M12" s="29" t="s">
        <v>42</v>
      </c>
    </row>
    <row r="13" spans="1:13" s="2" customFormat="1" ht="30" customHeight="1" x14ac:dyDescent="0.3">
      <c r="A13" s="4">
        <v>9</v>
      </c>
      <c r="B13" s="8" t="s">
        <v>142</v>
      </c>
      <c r="C13" s="9">
        <v>42857</v>
      </c>
      <c r="D13" s="9">
        <v>43220</v>
      </c>
      <c r="E13" s="10">
        <v>125400000</v>
      </c>
      <c r="F13" s="8" t="s">
        <v>191</v>
      </c>
      <c r="G13" s="32" t="s">
        <v>111</v>
      </c>
      <c r="H13" s="15" t="s">
        <v>168</v>
      </c>
      <c r="I13" s="8" t="s">
        <v>59</v>
      </c>
      <c r="J13" s="25">
        <f t="shared" si="0"/>
        <v>0.95</v>
      </c>
      <c r="K13" s="10">
        <v>132000000</v>
      </c>
      <c r="L13" s="29" t="s">
        <v>29</v>
      </c>
      <c r="M13" s="29" t="s">
        <v>39</v>
      </c>
    </row>
    <row r="14" spans="1:13" s="2" customFormat="1" ht="30" customHeight="1" x14ac:dyDescent="0.3">
      <c r="A14" s="4">
        <v>10</v>
      </c>
      <c r="B14" s="8" t="s">
        <v>143</v>
      </c>
      <c r="C14" s="9">
        <v>42842</v>
      </c>
      <c r="D14" s="9">
        <v>43008</v>
      </c>
      <c r="E14" s="10">
        <v>45000000</v>
      </c>
      <c r="F14" s="8" t="s">
        <v>190</v>
      </c>
      <c r="G14" s="32" t="s">
        <v>112</v>
      </c>
      <c r="H14" s="15" t="s">
        <v>157</v>
      </c>
      <c r="I14" s="8" t="s">
        <v>60</v>
      </c>
      <c r="J14" s="25">
        <f t="shared" si="0"/>
        <v>0.9</v>
      </c>
      <c r="K14" s="10">
        <v>50000000</v>
      </c>
      <c r="L14" s="29" t="s">
        <v>29</v>
      </c>
      <c r="M14" s="29" t="s">
        <v>36</v>
      </c>
    </row>
    <row r="15" spans="1:13" s="2" customFormat="1" ht="30" customHeight="1" x14ac:dyDescent="0.3">
      <c r="A15" s="4">
        <v>11</v>
      </c>
      <c r="B15" s="8" t="s">
        <v>144</v>
      </c>
      <c r="C15" s="9">
        <v>42845</v>
      </c>
      <c r="D15" s="9">
        <v>43190</v>
      </c>
      <c r="E15" s="10">
        <v>1452000000</v>
      </c>
      <c r="F15" s="8" t="s">
        <v>189</v>
      </c>
      <c r="G15" s="32" t="s">
        <v>113</v>
      </c>
      <c r="H15" s="15" t="s">
        <v>50</v>
      </c>
      <c r="I15" s="8" t="s">
        <v>61</v>
      </c>
      <c r="J15" s="25">
        <f t="shared" si="0"/>
        <v>0.96799999999999997</v>
      </c>
      <c r="K15" s="10">
        <v>1500000000</v>
      </c>
      <c r="L15" s="29" t="s">
        <v>29</v>
      </c>
      <c r="M15" s="29" t="s">
        <v>136</v>
      </c>
    </row>
    <row r="16" spans="1:13" s="2" customFormat="1" ht="30" customHeight="1" x14ac:dyDescent="0.3">
      <c r="A16" s="4">
        <v>12</v>
      </c>
      <c r="B16" s="8" t="s">
        <v>145</v>
      </c>
      <c r="C16" s="9">
        <v>42870</v>
      </c>
      <c r="D16" s="9">
        <v>43100</v>
      </c>
      <c r="E16" s="10">
        <v>90000000</v>
      </c>
      <c r="F16" s="8" t="s">
        <v>188</v>
      </c>
      <c r="G16" s="32" t="s">
        <v>17</v>
      </c>
      <c r="H16" s="15" t="s">
        <v>50</v>
      </c>
      <c r="I16" s="8" t="s">
        <v>198</v>
      </c>
      <c r="J16" s="25">
        <f t="shared" si="0"/>
        <v>1</v>
      </c>
      <c r="K16" s="10">
        <v>90000000</v>
      </c>
      <c r="L16" s="29" t="s">
        <v>29</v>
      </c>
      <c r="M16" s="29" t="s">
        <v>32</v>
      </c>
    </row>
    <row r="17" spans="1:13" s="2" customFormat="1" ht="30" customHeight="1" x14ac:dyDescent="0.3">
      <c r="A17" s="4">
        <v>13</v>
      </c>
      <c r="B17" s="8" t="s">
        <v>62</v>
      </c>
      <c r="C17" s="9">
        <v>42857</v>
      </c>
      <c r="D17" s="9">
        <v>42947</v>
      </c>
      <c r="E17" s="10">
        <v>185747100</v>
      </c>
      <c r="F17" s="8" t="s">
        <v>186</v>
      </c>
      <c r="G17" s="32" t="s">
        <v>114</v>
      </c>
      <c r="H17" s="15" t="s">
        <v>187</v>
      </c>
      <c r="I17" s="8" t="s">
        <v>199</v>
      </c>
      <c r="J17" s="25">
        <f t="shared" si="0"/>
        <v>0.97761631578947372</v>
      </c>
      <c r="K17" s="10">
        <v>190000000</v>
      </c>
      <c r="L17" s="29" t="s">
        <v>29</v>
      </c>
      <c r="M17" s="29" t="s">
        <v>32</v>
      </c>
    </row>
    <row r="18" spans="1:13" s="2" customFormat="1" ht="30" customHeight="1" x14ac:dyDescent="0.3">
      <c r="A18" s="4">
        <v>14</v>
      </c>
      <c r="B18" s="8" t="s">
        <v>63</v>
      </c>
      <c r="C18" s="9">
        <v>42887</v>
      </c>
      <c r="D18" s="9">
        <v>43100</v>
      </c>
      <c r="E18" s="10">
        <v>62900000</v>
      </c>
      <c r="F18" s="8" t="s">
        <v>185</v>
      </c>
      <c r="G18" s="32" t="s">
        <v>21</v>
      </c>
      <c r="H18" s="15" t="s">
        <v>47</v>
      </c>
      <c r="I18" s="8" t="s">
        <v>63</v>
      </c>
      <c r="J18" s="25">
        <f t="shared" si="0"/>
        <v>0.81688311688311688</v>
      </c>
      <c r="K18" s="10">
        <v>77000000</v>
      </c>
      <c r="L18" s="29" t="s">
        <v>29</v>
      </c>
      <c r="M18" s="29" t="s">
        <v>35</v>
      </c>
    </row>
    <row r="19" spans="1:13" s="2" customFormat="1" ht="30" customHeight="1" x14ac:dyDescent="0.3">
      <c r="A19" s="4">
        <v>15</v>
      </c>
      <c r="B19" s="8" t="s">
        <v>64</v>
      </c>
      <c r="C19" s="9">
        <v>42870</v>
      </c>
      <c r="D19" s="9">
        <v>43159</v>
      </c>
      <c r="E19" s="10">
        <v>116500000</v>
      </c>
      <c r="F19" s="8" t="s">
        <v>184</v>
      </c>
      <c r="G19" s="32" t="s">
        <v>19</v>
      </c>
      <c r="H19" s="15" t="s">
        <v>46</v>
      </c>
      <c r="I19" s="8" t="s">
        <v>64</v>
      </c>
      <c r="J19" s="25">
        <f t="shared" si="0"/>
        <v>0.97083333333333333</v>
      </c>
      <c r="K19" s="10">
        <v>120000000</v>
      </c>
      <c r="L19" s="29" t="s">
        <v>29</v>
      </c>
      <c r="M19" s="29" t="s">
        <v>32</v>
      </c>
    </row>
    <row r="20" spans="1:13" s="2" customFormat="1" ht="30" customHeight="1" x14ac:dyDescent="0.3">
      <c r="A20" s="4">
        <v>16</v>
      </c>
      <c r="B20" s="8" t="s">
        <v>65</v>
      </c>
      <c r="C20" s="9">
        <v>42857</v>
      </c>
      <c r="D20" s="9">
        <v>42916</v>
      </c>
      <c r="E20" s="10">
        <v>81670000</v>
      </c>
      <c r="F20" s="8" t="s">
        <v>183</v>
      </c>
      <c r="G20" s="32" t="s">
        <v>20</v>
      </c>
      <c r="H20" s="15" t="s">
        <v>47</v>
      </c>
      <c r="I20" s="8" t="s">
        <v>65</v>
      </c>
      <c r="J20" s="25">
        <f t="shared" si="0"/>
        <v>0.9074444444444445</v>
      </c>
      <c r="K20" s="10">
        <v>90000000</v>
      </c>
      <c r="L20" s="29" t="s">
        <v>29</v>
      </c>
      <c r="M20" s="29" t="s">
        <v>32</v>
      </c>
    </row>
    <row r="21" spans="1:13" s="2" customFormat="1" ht="30" customHeight="1" x14ac:dyDescent="0.3">
      <c r="A21" s="4">
        <v>17</v>
      </c>
      <c r="B21" s="8" t="s">
        <v>66</v>
      </c>
      <c r="C21" s="9">
        <v>42898</v>
      </c>
      <c r="D21" s="9">
        <v>43159</v>
      </c>
      <c r="E21" s="10">
        <v>90000000</v>
      </c>
      <c r="F21" s="8" t="s">
        <v>182</v>
      </c>
      <c r="G21" s="32" t="s">
        <v>115</v>
      </c>
      <c r="H21" s="15" t="s">
        <v>45</v>
      </c>
      <c r="I21" s="8" t="s">
        <v>66</v>
      </c>
      <c r="J21" s="25">
        <f t="shared" si="0"/>
        <v>0.9</v>
      </c>
      <c r="K21" s="10">
        <v>100000000</v>
      </c>
      <c r="L21" s="29" t="s">
        <v>29</v>
      </c>
      <c r="M21" s="29" t="s">
        <v>32</v>
      </c>
    </row>
    <row r="22" spans="1:13" s="2" customFormat="1" ht="30" customHeight="1" x14ac:dyDescent="0.3">
      <c r="A22" s="4">
        <v>18</v>
      </c>
      <c r="B22" s="8" t="s">
        <v>67</v>
      </c>
      <c r="C22" s="9">
        <v>42888</v>
      </c>
      <c r="D22" s="9">
        <v>42918</v>
      </c>
      <c r="E22" s="10">
        <v>24000000</v>
      </c>
      <c r="F22" s="8" t="s">
        <v>167</v>
      </c>
      <c r="G22" s="32" t="s">
        <v>116</v>
      </c>
      <c r="H22" s="15" t="s">
        <v>168</v>
      </c>
      <c r="I22" s="16" t="s">
        <v>67</v>
      </c>
      <c r="J22" s="25">
        <f t="shared" si="0"/>
        <v>0.96</v>
      </c>
      <c r="K22" s="10">
        <v>25000000</v>
      </c>
      <c r="L22" s="29" t="s">
        <v>29</v>
      </c>
      <c r="M22" s="29" t="s">
        <v>41</v>
      </c>
    </row>
    <row r="23" spans="1:13" s="2" customFormat="1" ht="30" customHeight="1" x14ac:dyDescent="0.3">
      <c r="A23" s="4">
        <v>19</v>
      </c>
      <c r="B23" s="8" t="s">
        <v>68</v>
      </c>
      <c r="C23" s="9">
        <v>42871</v>
      </c>
      <c r="D23" s="9">
        <v>43159</v>
      </c>
      <c r="E23" s="10">
        <v>97900000</v>
      </c>
      <c r="F23" s="8" t="s">
        <v>181</v>
      </c>
      <c r="G23" s="32" t="s">
        <v>23</v>
      </c>
      <c r="H23" s="15" t="s">
        <v>44</v>
      </c>
      <c r="I23" s="8" t="s">
        <v>68</v>
      </c>
      <c r="J23" s="25">
        <f t="shared" si="0"/>
        <v>0.98888888888888893</v>
      </c>
      <c r="K23" s="10">
        <v>99000000</v>
      </c>
      <c r="L23" s="29" t="s">
        <v>29</v>
      </c>
      <c r="M23" s="29" t="s">
        <v>32</v>
      </c>
    </row>
    <row r="24" spans="1:13" s="2" customFormat="1" ht="30" customHeight="1" x14ac:dyDescent="0.3">
      <c r="A24" s="4">
        <v>20</v>
      </c>
      <c r="B24" s="8" t="s">
        <v>69</v>
      </c>
      <c r="C24" s="9">
        <v>42873</v>
      </c>
      <c r="D24" s="9">
        <v>43008</v>
      </c>
      <c r="E24" s="10">
        <v>65500000</v>
      </c>
      <c r="F24" s="8" t="s">
        <v>180</v>
      </c>
      <c r="G24" s="32" t="s">
        <v>25</v>
      </c>
      <c r="H24" s="15" t="s">
        <v>46</v>
      </c>
      <c r="I24" s="8" t="s">
        <v>69</v>
      </c>
      <c r="J24" s="25">
        <f t="shared" si="0"/>
        <v>0.99242424242424243</v>
      </c>
      <c r="K24" s="10">
        <v>66000000</v>
      </c>
      <c r="L24" s="29" t="s">
        <v>29</v>
      </c>
      <c r="M24" s="29" t="s">
        <v>39</v>
      </c>
    </row>
    <row r="25" spans="1:13" s="2" customFormat="1" ht="30" customHeight="1" x14ac:dyDescent="0.3">
      <c r="A25" s="4">
        <v>21</v>
      </c>
      <c r="B25" s="8" t="s">
        <v>70</v>
      </c>
      <c r="C25" s="9">
        <v>42905</v>
      </c>
      <c r="D25" s="9">
        <v>43119</v>
      </c>
      <c r="E25" s="10">
        <v>90000000</v>
      </c>
      <c r="F25" s="8" t="s">
        <v>179</v>
      </c>
      <c r="G25" s="32" t="s">
        <v>27</v>
      </c>
      <c r="H25" s="14" t="s">
        <v>45</v>
      </c>
      <c r="I25" s="8" t="s">
        <v>70</v>
      </c>
      <c r="J25" s="25">
        <f t="shared" si="0"/>
        <v>1</v>
      </c>
      <c r="K25" s="10">
        <v>90000000</v>
      </c>
      <c r="L25" s="29" t="s">
        <v>29</v>
      </c>
      <c r="M25" s="29" t="s">
        <v>32</v>
      </c>
    </row>
    <row r="26" spans="1:13" s="2" customFormat="1" ht="30" customHeight="1" x14ac:dyDescent="0.3">
      <c r="A26" s="4">
        <v>22</v>
      </c>
      <c r="B26" s="8" t="s">
        <v>71</v>
      </c>
      <c r="C26" s="9">
        <v>42927</v>
      </c>
      <c r="D26" s="9">
        <v>43039</v>
      </c>
      <c r="E26" s="10">
        <v>348000000</v>
      </c>
      <c r="F26" s="8" t="s">
        <v>178</v>
      </c>
      <c r="G26" s="32" t="s">
        <v>18</v>
      </c>
      <c r="H26" s="15" t="s">
        <v>44</v>
      </c>
      <c r="I26" s="8" t="s">
        <v>71</v>
      </c>
      <c r="J26" s="25">
        <f t="shared" si="0"/>
        <v>0.99428571428571433</v>
      </c>
      <c r="K26" s="10">
        <v>350000000</v>
      </c>
      <c r="L26" s="29" t="s">
        <v>29</v>
      </c>
      <c r="M26" s="29" t="s">
        <v>40</v>
      </c>
    </row>
    <row r="27" spans="1:13" s="2" customFormat="1" ht="30" customHeight="1" x14ac:dyDescent="0.3">
      <c r="A27" s="4">
        <v>23</v>
      </c>
      <c r="B27" s="8" t="s">
        <v>72</v>
      </c>
      <c r="C27" s="9">
        <v>42934</v>
      </c>
      <c r="D27" s="9">
        <v>43220</v>
      </c>
      <c r="E27" s="10">
        <v>221700000</v>
      </c>
      <c r="F27" s="8" t="s">
        <v>177</v>
      </c>
      <c r="G27" s="32" t="s">
        <v>117</v>
      </c>
      <c r="H27" s="15" t="s">
        <v>44</v>
      </c>
      <c r="I27" s="8" t="s">
        <v>72</v>
      </c>
      <c r="J27" s="25">
        <f t="shared" si="0"/>
        <v>0.88680000000000003</v>
      </c>
      <c r="K27" s="10">
        <v>250000000</v>
      </c>
      <c r="L27" s="29" t="s">
        <v>29</v>
      </c>
      <c r="M27" s="29" t="s">
        <v>41</v>
      </c>
    </row>
    <row r="28" spans="1:13" s="2" customFormat="1" ht="30" customHeight="1" x14ac:dyDescent="0.3">
      <c r="A28" s="4">
        <v>24</v>
      </c>
      <c r="B28" s="8" t="s">
        <v>73</v>
      </c>
      <c r="C28" s="9">
        <v>42927</v>
      </c>
      <c r="D28" s="9">
        <v>43069</v>
      </c>
      <c r="E28" s="10">
        <v>59900000</v>
      </c>
      <c r="F28" s="8" t="s">
        <v>176</v>
      </c>
      <c r="G28" s="32" t="s">
        <v>26</v>
      </c>
      <c r="H28" s="15" t="s">
        <v>44</v>
      </c>
      <c r="I28" s="8" t="s">
        <v>73</v>
      </c>
      <c r="J28" s="25">
        <f t="shared" si="0"/>
        <v>0.99833333333333329</v>
      </c>
      <c r="K28" s="10">
        <v>60000000</v>
      </c>
      <c r="L28" s="29" t="s">
        <v>29</v>
      </c>
      <c r="M28" s="29" t="s">
        <v>32</v>
      </c>
    </row>
    <row r="29" spans="1:13" s="2" customFormat="1" ht="30" customHeight="1" x14ac:dyDescent="0.3">
      <c r="A29" s="4">
        <v>25</v>
      </c>
      <c r="B29" s="8" t="s">
        <v>74</v>
      </c>
      <c r="C29" s="9">
        <v>42919</v>
      </c>
      <c r="D29" s="9">
        <v>43100</v>
      </c>
      <c r="E29" s="10">
        <v>55000000</v>
      </c>
      <c r="F29" s="8" t="s">
        <v>175</v>
      </c>
      <c r="G29" s="32" t="s">
        <v>24</v>
      </c>
      <c r="H29" s="15" t="s">
        <v>47</v>
      </c>
      <c r="I29" s="8" t="s">
        <v>200</v>
      </c>
      <c r="J29" s="25">
        <f t="shared" si="0"/>
        <v>0.91666666666666663</v>
      </c>
      <c r="K29" s="10">
        <v>60000000</v>
      </c>
      <c r="L29" s="29" t="s">
        <v>29</v>
      </c>
      <c r="M29" s="29" t="s">
        <v>38</v>
      </c>
    </row>
    <row r="30" spans="1:13" s="2" customFormat="1" ht="30" customHeight="1" x14ac:dyDescent="0.3">
      <c r="A30" s="4">
        <v>26</v>
      </c>
      <c r="B30" s="8" t="s">
        <v>75</v>
      </c>
      <c r="C30" s="9">
        <v>42915</v>
      </c>
      <c r="D30" s="9">
        <v>43190</v>
      </c>
      <c r="E30" s="10">
        <v>64000000</v>
      </c>
      <c r="F30" s="8" t="s">
        <v>159</v>
      </c>
      <c r="G30" s="32" t="s">
        <v>118</v>
      </c>
      <c r="H30" s="15" t="s">
        <v>44</v>
      </c>
      <c r="I30" s="8" t="s">
        <v>75</v>
      </c>
      <c r="J30" s="25">
        <f t="shared" si="0"/>
        <v>0.93841642228739008</v>
      </c>
      <c r="K30" s="10">
        <v>68200000</v>
      </c>
      <c r="L30" s="29" t="s">
        <v>29</v>
      </c>
      <c r="M30" s="29" t="s">
        <v>34</v>
      </c>
    </row>
    <row r="31" spans="1:13" s="2" customFormat="1" ht="30" customHeight="1" x14ac:dyDescent="0.3">
      <c r="A31" s="4">
        <v>27</v>
      </c>
      <c r="B31" s="8" t="s">
        <v>76</v>
      </c>
      <c r="C31" s="9">
        <v>42936</v>
      </c>
      <c r="D31" s="9">
        <v>43100</v>
      </c>
      <c r="E31" s="10">
        <v>148000000</v>
      </c>
      <c r="F31" s="8" t="s">
        <v>174</v>
      </c>
      <c r="G31" s="32" t="s">
        <v>119</v>
      </c>
      <c r="H31" s="15" t="s">
        <v>44</v>
      </c>
      <c r="I31" s="8" t="s">
        <v>76</v>
      </c>
      <c r="J31" s="25">
        <f t="shared" si="0"/>
        <v>1</v>
      </c>
      <c r="K31" s="10">
        <v>148000000</v>
      </c>
      <c r="L31" s="29" t="s">
        <v>29</v>
      </c>
      <c r="M31" s="29" t="s">
        <v>40</v>
      </c>
    </row>
    <row r="32" spans="1:13" s="2" customFormat="1" ht="30" customHeight="1" x14ac:dyDescent="0.3">
      <c r="A32" s="4">
        <v>28</v>
      </c>
      <c r="B32" s="8" t="s">
        <v>77</v>
      </c>
      <c r="C32" s="9">
        <v>42942</v>
      </c>
      <c r="D32" s="9">
        <v>43100</v>
      </c>
      <c r="E32" s="10">
        <v>197220000</v>
      </c>
      <c r="F32" s="8" t="s">
        <v>173</v>
      </c>
      <c r="G32" s="32" t="s">
        <v>120</v>
      </c>
      <c r="H32" s="15" t="s">
        <v>157</v>
      </c>
      <c r="I32" s="8" t="s">
        <v>77</v>
      </c>
      <c r="J32" s="25">
        <f t="shared" si="0"/>
        <v>0.98609999999999998</v>
      </c>
      <c r="K32" s="10">
        <v>200000000</v>
      </c>
      <c r="L32" s="29" t="s">
        <v>29</v>
      </c>
      <c r="M32" s="29" t="s">
        <v>32</v>
      </c>
    </row>
    <row r="33" spans="1:13" s="2" customFormat="1" ht="30" customHeight="1" x14ac:dyDescent="0.3">
      <c r="A33" s="4">
        <v>29</v>
      </c>
      <c r="B33" s="8" t="s">
        <v>78</v>
      </c>
      <c r="C33" s="9">
        <v>42983</v>
      </c>
      <c r="D33" s="9">
        <v>43091</v>
      </c>
      <c r="E33" s="10">
        <v>71780000</v>
      </c>
      <c r="F33" s="8" t="s">
        <v>171</v>
      </c>
      <c r="G33" s="32" t="s">
        <v>121</v>
      </c>
      <c r="H33" s="14" t="s">
        <v>172</v>
      </c>
      <c r="I33" s="8" t="s">
        <v>78</v>
      </c>
      <c r="J33" s="25">
        <f t="shared" si="0"/>
        <v>0.97</v>
      </c>
      <c r="K33" s="10">
        <v>74000000</v>
      </c>
      <c r="L33" s="29" t="s">
        <v>29</v>
      </c>
      <c r="M33" s="29" t="s">
        <v>33</v>
      </c>
    </row>
    <row r="34" spans="1:13" s="2" customFormat="1" ht="30" customHeight="1" x14ac:dyDescent="0.3">
      <c r="A34" s="4">
        <v>30</v>
      </c>
      <c r="B34" s="8" t="s">
        <v>79</v>
      </c>
      <c r="C34" s="9">
        <v>42950</v>
      </c>
      <c r="D34" s="9">
        <v>43100</v>
      </c>
      <c r="E34" s="10">
        <v>94270000</v>
      </c>
      <c r="F34" s="8" t="s">
        <v>170</v>
      </c>
      <c r="G34" s="32" t="s">
        <v>122</v>
      </c>
      <c r="H34" s="15" t="s">
        <v>46</v>
      </c>
      <c r="I34" s="8" t="s">
        <v>79</v>
      </c>
      <c r="J34" s="25">
        <f t="shared" si="0"/>
        <v>0.99231578947368426</v>
      </c>
      <c r="K34" s="10">
        <v>95000000</v>
      </c>
      <c r="L34" s="29" t="s">
        <v>29</v>
      </c>
      <c r="M34" s="29" t="s">
        <v>39</v>
      </c>
    </row>
    <row r="35" spans="1:13" s="2" customFormat="1" ht="30" customHeight="1" x14ac:dyDescent="0.3">
      <c r="A35" s="4">
        <v>31</v>
      </c>
      <c r="B35" s="8" t="s">
        <v>80</v>
      </c>
      <c r="C35" s="9">
        <v>43003</v>
      </c>
      <c r="D35" s="9">
        <v>43131</v>
      </c>
      <c r="E35" s="10">
        <v>3663000000</v>
      </c>
      <c r="F35" s="8" t="s">
        <v>169</v>
      </c>
      <c r="G35" s="32" t="s">
        <v>123</v>
      </c>
      <c r="H35" s="15" t="s">
        <v>157</v>
      </c>
      <c r="I35" s="8" t="s">
        <v>80</v>
      </c>
      <c r="J35" s="25">
        <f t="shared" si="0"/>
        <v>0.92267002518891683</v>
      </c>
      <c r="K35" s="10">
        <v>3970000000</v>
      </c>
      <c r="L35" s="29" t="s">
        <v>31</v>
      </c>
      <c r="M35" s="29" t="s">
        <v>41</v>
      </c>
    </row>
    <row r="36" spans="1:13" s="2" customFormat="1" ht="30" customHeight="1" x14ac:dyDescent="0.3">
      <c r="A36" s="4">
        <v>32</v>
      </c>
      <c r="B36" s="8" t="s">
        <v>81</v>
      </c>
      <c r="C36" s="9">
        <v>43003</v>
      </c>
      <c r="D36" s="9">
        <v>43281</v>
      </c>
      <c r="E36" s="10">
        <v>179300000</v>
      </c>
      <c r="F36" s="8" t="s">
        <v>167</v>
      </c>
      <c r="G36" s="32" t="s">
        <v>116</v>
      </c>
      <c r="H36" s="15" t="s">
        <v>168</v>
      </c>
      <c r="I36" s="8" t="s">
        <v>81</v>
      </c>
      <c r="J36" s="25">
        <f t="shared" si="0"/>
        <v>0.89649999999999996</v>
      </c>
      <c r="K36" s="10">
        <v>200000000</v>
      </c>
      <c r="L36" s="29" t="s">
        <v>29</v>
      </c>
      <c r="M36" s="29" t="s">
        <v>41</v>
      </c>
    </row>
    <row r="37" spans="1:13" s="2" customFormat="1" ht="30" customHeight="1" x14ac:dyDescent="0.3">
      <c r="A37" s="4">
        <v>33</v>
      </c>
      <c r="B37" s="8" t="s">
        <v>82</v>
      </c>
      <c r="C37" s="9">
        <v>43034</v>
      </c>
      <c r="D37" s="9">
        <v>43100</v>
      </c>
      <c r="E37" s="10">
        <v>85500000</v>
      </c>
      <c r="F37" s="8" t="s">
        <v>166</v>
      </c>
      <c r="G37" s="32" t="s">
        <v>124</v>
      </c>
      <c r="H37" s="15" t="s">
        <v>157</v>
      </c>
      <c r="I37" s="8" t="s">
        <v>82</v>
      </c>
      <c r="J37" s="25">
        <f t="shared" si="0"/>
        <v>0.95</v>
      </c>
      <c r="K37" s="10">
        <v>90000000</v>
      </c>
      <c r="L37" s="29" t="s">
        <v>29</v>
      </c>
      <c r="M37" s="29" t="s">
        <v>39</v>
      </c>
    </row>
    <row r="38" spans="1:13" s="2" customFormat="1" ht="30" customHeight="1" x14ac:dyDescent="0.3">
      <c r="A38" s="4">
        <v>34</v>
      </c>
      <c r="B38" s="8" t="s">
        <v>83</v>
      </c>
      <c r="C38" s="9">
        <v>43049</v>
      </c>
      <c r="D38" s="9">
        <v>43100</v>
      </c>
      <c r="E38" s="10">
        <v>49900000</v>
      </c>
      <c r="F38" s="8" t="s">
        <v>165</v>
      </c>
      <c r="G38" s="32" t="s">
        <v>125</v>
      </c>
      <c r="H38" s="15" t="s">
        <v>155</v>
      </c>
      <c r="I38" s="8" t="s">
        <v>83</v>
      </c>
      <c r="J38" s="25">
        <f t="shared" si="0"/>
        <v>0.998</v>
      </c>
      <c r="K38" s="10">
        <v>50000000</v>
      </c>
      <c r="L38" s="29" t="s">
        <v>29</v>
      </c>
      <c r="M38" s="29" t="s">
        <v>39</v>
      </c>
    </row>
    <row r="39" spans="1:13" s="2" customFormat="1" ht="30" customHeight="1" x14ac:dyDescent="0.3">
      <c r="A39" s="4">
        <v>35</v>
      </c>
      <c r="B39" s="8" t="s">
        <v>84</v>
      </c>
      <c r="C39" s="9">
        <v>43045</v>
      </c>
      <c r="D39" s="9">
        <v>43159</v>
      </c>
      <c r="E39" s="10">
        <v>391800000</v>
      </c>
      <c r="F39" s="8" t="s">
        <v>164</v>
      </c>
      <c r="G39" s="32" t="s">
        <v>126</v>
      </c>
      <c r="H39" s="15" t="s">
        <v>46</v>
      </c>
      <c r="I39" s="8" t="s">
        <v>84</v>
      </c>
      <c r="J39" s="25">
        <f t="shared" si="0"/>
        <v>0.97950000000000004</v>
      </c>
      <c r="K39" s="10">
        <v>400000000</v>
      </c>
      <c r="L39" s="29" t="s">
        <v>29</v>
      </c>
      <c r="M39" s="29" t="s">
        <v>41</v>
      </c>
    </row>
    <row r="40" spans="1:13" s="2" customFormat="1" ht="30" customHeight="1" x14ac:dyDescent="0.3">
      <c r="A40" s="4">
        <v>36</v>
      </c>
      <c r="B40" s="8" t="s">
        <v>85</v>
      </c>
      <c r="C40" s="9">
        <v>43042</v>
      </c>
      <c r="D40" s="9">
        <v>43159</v>
      </c>
      <c r="E40" s="10">
        <v>93100000</v>
      </c>
      <c r="F40" s="8" t="s">
        <v>163</v>
      </c>
      <c r="G40" s="32" t="s">
        <v>22</v>
      </c>
      <c r="H40" s="15" t="s">
        <v>46</v>
      </c>
      <c r="I40" s="8" t="s">
        <v>85</v>
      </c>
      <c r="J40" s="25">
        <f t="shared" si="0"/>
        <v>0.93100000000000005</v>
      </c>
      <c r="K40" s="10">
        <v>100000000</v>
      </c>
      <c r="L40" s="29" t="s">
        <v>29</v>
      </c>
      <c r="M40" s="29" t="s">
        <v>41</v>
      </c>
    </row>
    <row r="41" spans="1:13" s="2" customFormat="1" ht="30" customHeight="1" x14ac:dyDescent="0.3">
      <c r="A41" s="4">
        <v>37</v>
      </c>
      <c r="B41" s="8" t="s">
        <v>86</v>
      </c>
      <c r="C41" s="9">
        <v>43052</v>
      </c>
      <c r="D41" s="9">
        <v>43190</v>
      </c>
      <c r="E41" s="10">
        <v>48400000</v>
      </c>
      <c r="F41" s="8" t="s">
        <v>162</v>
      </c>
      <c r="G41" s="32" t="s">
        <v>127</v>
      </c>
      <c r="H41" s="15" t="s">
        <v>45</v>
      </c>
      <c r="I41" s="8" t="s">
        <v>86</v>
      </c>
      <c r="J41" s="25">
        <f t="shared" si="0"/>
        <v>0.96799999999999997</v>
      </c>
      <c r="K41" s="10">
        <v>50000000</v>
      </c>
      <c r="L41" s="29" t="s">
        <v>29</v>
      </c>
      <c r="M41" s="29" t="s">
        <v>32</v>
      </c>
    </row>
    <row r="42" spans="1:13" s="2" customFormat="1" ht="30" customHeight="1" x14ac:dyDescent="0.3">
      <c r="A42" s="4">
        <v>38</v>
      </c>
      <c r="B42" s="8" t="s">
        <v>87</v>
      </c>
      <c r="C42" s="9">
        <v>43061</v>
      </c>
      <c r="D42" s="9">
        <v>43100</v>
      </c>
      <c r="E42" s="10">
        <v>28000000</v>
      </c>
      <c r="F42" s="8" t="s">
        <v>161</v>
      </c>
      <c r="G42" s="32" t="s">
        <v>128</v>
      </c>
      <c r="H42" s="14" t="s">
        <v>49</v>
      </c>
      <c r="I42" s="8" t="s">
        <v>87</v>
      </c>
      <c r="J42" s="25">
        <f t="shared" si="0"/>
        <v>0.93333333333333335</v>
      </c>
      <c r="K42" s="10">
        <v>30000000</v>
      </c>
      <c r="L42" s="29" t="s">
        <v>29</v>
      </c>
      <c r="M42" s="29" t="s">
        <v>39</v>
      </c>
    </row>
    <row r="43" spans="1:13" s="2" customFormat="1" ht="30" customHeight="1" x14ac:dyDescent="0.3">
      <c r="A43" s="4">
        <v>39</v>
      </c>
      <c r="B43" s="8" t="s">
        <v>88</v>
      </c>
      <c r="C43" s="9">
        <v>43035</v>
      </c>
      <c r="D43" s="9">
        <v>43220</v>
      </c>
      <c r="E43" s="10">
        <v>294000000</v>
      </c>
      <c r="F43" s="8" t="s">
        <v>160</v>
      </c>
      <c r="G43" s="32" t="s">
        <v>129</v>
      </c>
      <c r="H43" s="13" t="s">
        <v>47</v>
      </c>
      <c r="I43" s="8" t="s">
        <v>88</v>
      </c>
      <c r="J43" s="25">
        <f t="shared" si="0"/>
        <v>0.98</v>
      </c>
      <c r="K43" s="10">
        <v>300000000</v>
      </c>
      <c r="L43" s="29" t="s">
        <v>29</v>
      </c>
      <c r="M43" s="29" t="s">
        <v>136</v>
      </c>
    </row>
    <row r="44" spans="1:13" ht="30" customHeight="1" x14ac:dyDescent="0.3">
      <c r="A44" s="4">
        <v>40</v>
      </c>
      <c r="B44" s="8" t="s">
        <v>89</v>
      </c>
      <c r="C44" s="9">
        <v>43073</v>
      </c>
      <c r="D44" s="9">
        <v>43220</v>
      </c>
      <c r="E44" s="10">
        <v>104000000</v>
      </c>
      <c r="F44" s="8" t="s">
        <v>159</v>
      </c>
      <c r="G44" s="32" t="s">
        <v>118</v>
      </c>
      <c r="H44" s="12" t="s">
        <v>44</v>
      </c>
      <c r="I44" s="8" t="s">
        <v>89</v>
      </c>
      <c r="J44" s="25">
        <f t="shared" si="0"/>
        <v>0.94545454545454544</v>
      </c>
      <c r="K44" s="10">
        <v>110000000</v>
      </c>
      <c r="L44" s="29" t="s">
        <v>29</v>
      </c>
      <c r="M44" s="29" t="s">
        <v>41</v>
      </c>
    </row>
    <row r="45" spans="1:13" ht="30" customHeight="1" x14ac:dyDescent="0.3">
      <c r="A45" s="4">
        <v>41</v>
      </c>
      <c r="B45" s="8" t="s">
        <v>90</v>
      </c>
      <c r="C45" s="9">
        <v>43069</v>
      </c>
      <c r="D45" s="9">
        <v>43159</v>
      </c>
      <c r="E45" s="10">
        <v>440000000</v>
      </c>
      <c r="F45" s="8" t="s">
        <v>158</v>
      </c>
      <c r="G45" s="32" t="s">
        <v>130</v>
      </c>
      <c r="H45" s="12" t="s">
        <v>44</v>
      </c>
      <c r="I45" s="8" t="s">
        <v>90</v>
      </c>
      <c r="J45" s="26">
        <f t="shared" si="0"/>
        <v>0.97777777777777775</v>
      </c>
      <c r="K45" s="10">
        <v>450000000</v>
      </c>
      <c r="L45" s="29" t="s">
        <v>29</v>
      </c>
      <c r="M45" s="29" t="s">
        <v>40</v>
      </c>
    </row>
    <row r="46" spans="1:13" ht="30" customHeight="1" x14ac:dyDescent="0.3">
      <c r="A46" s="4">
        <v>42</v>
      </c>
      <c r="B46" s="8" t="s">
        <v>91</v>
      </c>
      <c r="C46" s="9">
        <v>43069</v>
      </c>
      <c r="D46" s="9">
        <v>43159</v>
      </c>
      <c r="E46" s="10">
        <v>195100000</v>
      </c>
      <c r="F46" s="8" t="s">
        <v>147</v>
      </c>
      <c r="G46" s="32" t="s">
        <v>131</v>
      </c>
      <c r="H46" s="11" t="s">
        <v>155</v>
      </c>
      <c r="I46" s="8" t="s">
        <v>91</v>
      </c>
      <c r="J46" s="25">
        <f t="shared" si="0"/>
        <v>0.97550000000000003</v>
      </c>
      <c r="K46" s="10">
        <v>200000000</v>
      </c>
      <c r="L46" s="29" t="s">
        <v>29</v>
      </c>
      <c r="M46" s="29" t="s">
        <v>40</v>
      </c>
    </row>
    <row r="47" spans="1:13" ht="30" customHeight="1" x14ac:dyDescent="0.3">
      <c r="A47" s="4">
        <v>43</v>
      </c>
      <c r="B47" s="8" t="s">
        <v>92</v>
      </c>
      <c r="C47" s="9">
        <v>43091</v>
      </c>
      <c r="D47" s="9">
        <v>43251</v>
      </c>
      <c r="E47" s="10">
        <v>0</v>
      </c>
      <c r="F47" s="8" t="s">
        <v>156</v>
      </c>
      <c r="G47" s="32" t="s">
        <v>28</v>
      </c>
      <c r="H47" s="11" t="s">
        <v>157</v>
      </c>
      <c r="I47" s="8" t="s">
        <v>92</v>
      </c>
      <c r="J47" s="25">
        <f t="shared" si="0"/>
        <v>0</v>
      </c>
      <c r="K47" s="10">
        <v>66000000</v>
      </c>
      <c r="L47" s="29" t="s">
        <v>29</v>
      </c>
      <c r="M47" s="29" t="s">
        <v>38</v>
      </c>
    </row>
    <row r="48" spans="1:13" ht="30" customHeight="1" x14ac:dyDescent="0.3">
      <c r="A48" s="4">
        <v>44</v>
      </c>
      <c r="B48" s="5" t="s">
        <v>93</v>
      </c>
      <c r="C48" s="6">
        <v>42779</v>
      </c>
      <c r="D48" s="6">
        <v>42855</v>
      </c>
      <c r="E48" s="7">
        <v>53437720</v>
      </c>
      <c r="F48" s="5" t="s">
        <v>43</v>
      </c>
      <c r="G48" s="31" t="s">
        <v>131</v>
      </c>
      <c r="H48" s="11" t="s">
        <v>52</v>
      </c>
      <c r="I48" s="5" t="s">
        <v>93</v>
      </c>
      <c r="J48" s="25">
        <f t="shared" si="0"/>
        <v>0.97159490909090906</v>
      </c>
      <c r="K48" s="7">
        <v>55000000</v>
      </c>
      <c r="L48" s="28" t="s">
        <v>29</v>
      </c>
      <c r="M48" s="28" t="s">
        <v>34</v>
      </c>
    </row>
    <row r="49" spans="1:13" ht="30" customHeight="1" x14ac:dyDescent="0.3">
      <c r="A49" s="4">
        <v>45</v>
      </c>
      <c r="B49" s="8" t="s">
        <v>94</v>
      </c>
      <c r="C49" s="9">
        <v>42826</v>
      </c>
      <c r="D49" s="9">
        <v>43190</v>
      </c>
      <c r="E49" s="10">
        <v>219874636</v>
      </c>
      <c r="F49" s="8" t="s">
        <v>154</v>
      </c>
      <c r="G49" s="32" t="s">
        <v>132</v>
      </c>
      <c r="H49" s="11" t="s">
        <v>155</v>
      </c>
      <c r="I49" s="8" t="s">
        <v>94</v>
      </c>
      <c r="J49" s="25">
        <f t="shared" si="0"/>
        <v>0.68888210893049606</v>
      </c>
      <c r="K49" s="10">
        <v>319176000</v>
      </c>
      <c r="L49" s="29" t="s">
        <v>29</v>
      </c>
      <c r="M49" s="29" t="s">
        <v>42</v>
      </c>
    </row>
    <row r="50" spans="1:13" ht="30" customHeight="1" x14ac:dyDescent="0.3">
      <c r="A50" s="4">
        <v>46</v>
      </c>
      <c r="B50" s="8" t="s">
        <v>95</v>
      </c>
      <c r="C50" s="9">
        <v>42746</v>
      </c>
      <c r="D50" s="9">
        <v>42978</v>
      </c>
      <c r="E50" s="10">
        <v>127304940</v>
      </c>
      <c r="F50" s="8" t="s">
        <v>43</v>
      </c>
      <c r="G50" s="32" t="s">
        <v>132</v>
      </c>
      <c r="H50" s="11" t="s">
        <v>52</v>
      </c>
      <c r="I50" s="8" t="s">
        <v>95</v>
      </c>
      <c r="J50" s="25">
        <f t="shared" si="0"/>
        <v>0.97179343511450378</v>
      </c>
      <c r="K50" s="10">
        <v>131000000</v>
      </c>
      <c r="L50" s="29" t="s">
        <v>29</v>
      </c>
      <c r="M50" s="29" t="s">
        <v>42</v>
      </c>
    </row>
    <row r="51" spans="1:13" ht="30" customHeight="1" x14ac:dyDescent="0.3">
      <c r="A51" s="4">
        <v>47</v>
      </c>
      <c r="B51" s="8" t="s">
        <v>96</v>
      </c>
      <c r="C51" s="9">
        <v>42842</v>
      </c>
      <c r="D51" s="9">
        <v>43022</v>
      </c>
      <c r="E51" s="10">
        <v>40000000</v>
      </c>
      <c r="F51" s="8" t="s">
        <v>43</v>
      </c>
      <c r="G51" s="32" t="s">
        <v>133</v>
      </c>
      <c r="H51" s="11" t="s">
        <v>52</v>
      </c>
      <c r="I51" s="8" t="s">
        <v>96</v>
      </c>
      <c r="J51" s="27">
        <f t="shared" si="0"/>
        <v>1</v>
      </c>
      <c r="K51" s="10">
        <v>40000000</v>
      </c>
      <c r="L51" s="29" t="s">
        <v>29</v>
      </c>
      <c r="M51" s="29" t="s">
        <v>37</v>
      </c>
    </row>
    <row r="52" spans="1:13" ht="30" customHeight="1" x14ac:dyDescent="0.3">
      <c r="A52" s="4">
        <v>48</v>
      </c>
      <c r="B52" s="8" t="s">
        <v>96</v>
      </c>
      <c r="C52" s="9">
        <v>42842</v>
      </c>
      <c r="D52" s="9">
        <v>43022</v>
      </c>
      <c r="E52" s="10">
        <v>48000000</v>
      </c>
      <c r="F52" s="8" t="s">
        <v>43</v>
      </c>
      <c r="G52" s="32" t="s">
        <v>133</v>
      </c>
      <c r="H52" s="11" t="s">
        <v>52</v>
      </c>
      <c r="I52" s="8" t="s">
        <v>96</v>
      </c>
      <c r="J52" s="27">
        <f t="shared" si="0"/>
        <v>1</v>
      </c>
      <c r="K52" s="10">
        <v>48000000</v>
      </c>
      <c r="L52" s="29" t="s">
        <v>29</v>
      </c>
      <c r="M52" s="29" t="s">
        <v>37</v>
      </c>
    </row>
    <row r="53" spans="1:13" ht="30" customHeight="1" x14ac:dyDescent="0.3">
      <c r="A53" s="4">
        <v>49</v>
      </c>
      <c r="B53" s="8" t="s">
        <v>96</v>
      </c>
      <c r="C53" s="9">
        <v>42842</v>
      </c>
      <c r="D53" s="9">
        <v>43022</v>
      </c>
      <c r="E53" s="10">
        <v>29500000</v>
      </c>
      <c r="F53" s="8" t="s">
        <v>43</v>
      </c>
      <c r="G53" s="32" t="s">
        <v>133</v>
      </c>
      <c r="H53" s="11" t="s">
        <v>52</v>
      </c>
      <c r="I53" s="8" t="s">
        <v>96</v>
      </c>
      <c r="J53" s="27">
        <f t="shared" si="0"/>
        <v>0.96270418711053307</v>
      </c>
      <c r="K53" s="10">
        <v>30642850</v>
      </c>
      <c r="L53" s="29" t="s">
        <v>29</v>
      </c>
      <c r="M53" s="29" t="s">
        <v>37</v>
      </c>
    </row>
    <row r="54" spans="1:13" ht="30" customHeight="1" x14ac:dyDescent="0.3">
      <c r="A54" s="4">
        <v>50</v>
      </c>
      <c r="B54" s="8" t="s">
        <v>97</v>
      </c>
      <c r="C54" s="9">
        <v>42909</v>
      </c>
      <c r="D54" s="9">
        <v>42939</v>
      </c>
      <c r="E54" s="10">
        <v>53934720</v>
      </c>
      <c r="F54" s="8" t="s">
        <v>43</v>
      </c>
      <c r="G54" s="32" t="s">
        <v>133</v>
      </c>
      <c r="H54" s="11" t="s">
        <v>52</v>
      </c>
      <c r="I54" s="8" t="s">
        <v>97</v>
      </c>
      <c r="J54" s="27">
        <f t="shared" si="0"/>
        <v>0.92830843373493976</v>
      </c>
      <c r="K54" s="10">
        <v>58100000</v>
      </c>
      <c r="L54" s="29" t="s">
        <v>30</v>
      </c>
      <c r="M54" s="29" t="s">
        <v>36</v>
      </c>
    </row>
    <row r="55" spans="1:13" ht="30" customHeight="1" x14ac:dyDescent="0.3">
      <c r="A55" s="4">
        <v>51</v>
      </c>
      <c r="B55" s="8" t="s">
        <v>98</v>
      </c>
      <c r="C55" s="9">
        <v>42906</v>
      </c>
      <c r="D55" s="9">
        <v>42993</v>
      </c>
      <c r="E55" s="10">
        <v>501890060</v>
      </c>
      <c r="F55" s="8" t="s">
        <v>43</v>
      </c>
      <c r="G55" s="32" t="s">
        <v>133</v>
      </c>
      <c r="H55" s="11" t="s">
        <v>52</v>
      </c>
      <c r="I55" s="8" t="s">
        <v>98</v>
      </c>
      <c r="J55" s="27">
        <f t="shared" si="0"/>
        <v>0.88392050017611834</v>
      </c>
      <c r="K55" s="10">
        <v>567800000</v>
      </c>
      <c r="L55" s="29" t="s">
        <v>30</v>
      </c>
      <c r="M55" s="29" t="s">
        <v>36</v>
      </c>
    </row>
    <row r="56" spans="1:13" ht="30" customHeight="1" x14ac:dyDescent="0.3">
      <c r="A56" s="4">
        <v>52</v>
      </c>
      <c r="B56" s="8" t="s">
        <v>99</v>
      </c>
      <c r="C56" s="9">
        <v>42826</v>
      </c>
      <c r="D56" s="9">
        <v>43100</v>
      </c>
      <c r="E56" s="10">
        <v>360054000</v>
      </c>
      <c r="F56" s="8" t="s">
        <v>152</v>
      </c>
      <c r="G56" s="32" t="s">
        <v>134</v>
      </c>
      <c r="H56" s="4" t="s">
        <v>153</v>
      </c>
      <c r="I56" s="8" t="s">
        <v>99</v>
      </c>
      <c r="J56" s="27">
        <f t="shared" si="0"/>
        <v>1</v>
      </c>
      <c r="K56" s="10">
        <v>360054000</v>
      </c>
      <c r="L56" s="29" t="s">
        <v>29</v>
      </c>
      <c r="M56" s="29" t="s">
        <v>37</v>
      </c>
    </row>
    <row r="57" spans="1:13" ht="30" customHeight="1" x14ac:dyDescent="0.3">
      <c r="A57" s="4">
        <v>53</v>
      </c>
      <c r="B57" s="8" t="s">
        <v>100</v>
      </c>
      <c r="C57" s="9">
        <v>42895</v>
      </c>
      <c r="D57" s="9">
        <v>42932</v>
      </c>
      <c r="E57" s="10">
        <v>1052719700</v>
      </c>
      <c r="F57" s="8" t="s">
        <v>43</v>
      </c>
      <c r="G57" s="32" t="s">
        <v>133</v>
      </c>
      <c r="H57" s="11" t="s">
        <v>52</v>
      </c>
      <c r="I57" s="8" t="s">
        <v>100</v>
      </c>
      <c r="J57" s="27">
        <f t="shared" si="0"/>
        <v>0.92343833333333336</v>
      </c>
      <c r="K57" s="10">
        <v>1140000000</v>
      </c>
      <c r="L57" s="29" t="s">
        <v>30</v>
      </c>
      <c r="M57" s="29" t="s">
        <v>36</v>
      </c>
    </row>
    <row r="58" spans="1:13" ht="30" customHeight="1" x14ac:dyDescent="0.3">
      <c r="A58" s="4">
        <v>54</v>
      </c>
      <c r="B58" s="8" t="s">
        <v>101</v>
      </c>
      <c r="C58" s="9">
        <v>42949</v>
      </c>
      <c r="D58" s="9">
        <v>43080</v>
      </c>
      <c r="E58" s="10">
        <v>163280000</v>
      </c>
      <c r="F58" s="8" t="s">
        <v>151</v>
      </c>
      <c r="G58" s="32" t="s">
        <v>131</v>
      </c>
      <c r="H58" s="4" t="s">
        <v>148</v>
      </c>
      <c r="I58" s="8" t="s">
        <v>101</v>
      </c>
      <c r="J58" s="27">
        <f t="shared" si="0"/>
        <v>0.8999961416137976</v>
      </c>
      <c r="K58" s="10">
        <v>181423000</v>
      </c>
      <c r="L58" s="29" t="s">
        <v>29</v>
      </c>
      <c r="M58" s="29" t="s">
        <v>34</v>
      </c>
    </row>
    <row r="59" spans="1:13" ht="30" customHeight="1" x14ac:dyDescent="0.3">
      <c r="A59" s="4">
        <v>55</v>
      </c>
      <c r="B59" s="8" t="s">
        <v>102</v>
      </c>
      <c r="C59" s="9">
        <v>42989</v>
      </c>
      <c r="D59" s="9">
        <v>43049</v>
      </c>
      <c r="E59" s="10">
        <v>643908080</v>
      </c>
      <c r="F59" s="8" t="s">
        <v>43</v>
      </c>
      <c r="G59" s="32" t="s">
        <v>133</v>
      </c>
      <c r="H59" s="11" t="s">
        <v>52</v>
      </c>
      <c r="I59" s="8" t="s">
        <v>102</v>
      </c>
      <c r="J59" s="27">
        <f t="shared" si="0"/>
        <v>0.8894986600359166</v>
      </c>
      <c r="K59" s="10">
        <v>723900000</v>
      </c>
      <c r="L59" s="29" t="s">
        <v>30</v>
      </c>
      <c r="M59" s="29" t="s">
        <v>36</v>
      </c>
    </row>
    <row r="60" spans="1:13" ht="30" customHeight="1" x14ac:dyDescent="0.3">
      <c r="A60" s="4">
        <v>56</v>
      </c>
      <c r="B60" s="8" t="s">
        <v>103</v>
      </c>
      <c r="C60" s="9">
        <v>43047</v>
      </c>
      <c r="D60" s="9">
        <v>43131</v>
      </c>
      <c r="E60" s="10">
        <v>110000000</v>
      </c>
      <c r="F60" s="8" t="s">
        <v>149</v>
      </c>
      <c r="G60" s="32" t="s">
        <v>135</v>
      </c>
      <c r="H60" s="4" t="s">
        <v>150</v>
      </c>
      <c r="I60" s="8" t="s">
        <v>103</v>
      </c>
      <c r="J60" s="27">
        <f t="shared" si="0"/>
        <v>0.95652173913043481</v>
      </c>
      <c r="K60" s="10">
        <v>115000000</v>
      </c>
      <c r="L60" s="29" t="s">
        <v>29</v>
      </c>
      <c r="M60" s="29" t="s">
        <v>32</v>
      </c>
    </row>
    <row r="61" spans="1:13" ht="30" customHeight="1" x14ac:dyDescent="0.3">
      <c r="A61" s="4">
        <v>57</v>
      </c>
      <c r="B61" s="8" t="s">
        <v>104</v>
      </c>
      <c r="C61" s="9">
        <v>43082</v>
      </c>
      <c r="D61" s="9">
        <v>43189</v>
      </c>
      <c r="E61" s="10">
        <v>54500000</v>
      </c>
      <c r="F61" s="8" t="s">
        <v>147</v>
      </c>
      <c r="G61" s="32" t="s">
        <v>131</v>
      </c>
      <c r="H61" s="4" t="s">
        <v>148</v>
      </c>
      <c r="I61" s="8" t="s">
        <v>104</v>
      </c>
      <c r="J61" s="27">
        <f t="shared" si="0"/>
        <v>0.9732142857142857</v>
      </c>
      <c r="K61" s="10">
        <v>56000000</v>
      </c>
      <c r="L61" s="29" t="s">
        <v>29</v>
      </c>
      <c r="M61" s="29" t="s">
        <v>34</v>
      </c>
    </row>
    <row r="62" spans="1:13" ht="30" customHeight="1" x14ac:dyDescent="0.3">
      <c r="A62" s="4">
        <v>58</v>
      </c>
      <c r="B62" s="8" t="s">
        <v>105</v>
      </c>
      <c r="C62" s="9">
        <v>43081</v>
      </c>
      <c r="D62" s="9">
        <v>43111</v>
      </c>
      <c r="E62" s="10">
        <v>223434010</v>
      </c>
      <c r="F62" s="8" t="s">
        <v>43</v>
      </c>
      <c r="G62" s="32" t="s">
        <v>133</v>
      </c>
      <c r="H62" s="11" t="s">
        <v>52</v>
      </c>
      <c r="I62" s="8" t="s">
        <v>105</v>
      </c>
      <c r="J62" s="27">
        <f t="shared" si="0"/>
        <v>0.85936458800438331</v>
      </c>
      <c r="K62" s="10">
        <v>259999089</v>
      </c>
      <c r="L62" s="29" t="s">
        <v>30</v>
      </c>
      <c r="M62" s="29" t="s">
        <v>36</v>
      </c>
    </row>
    <row r="63" spans="1:13" ht="30" customHeight="1" x14ac:dyDescent="0.3">
      <c r="A63" s="4">
        <v>59</v>
      </c>
      <c r="B63" s="8" t="s">
        <v>201</v>
      </c>
      <c r="C63" s="9">
        <v>43082</v>
      </c>
      <c r="D63" s="9">
        <v>43112</v>
      </c>
      <c r="E63" s="10">
        <v>78246370</v>
      </c>
      <c r="F63" s="8" t="s">
        <v>197</v>
      </c>
      <c r="G63" s="32" t="s">
        <v>133</v>
      </c>
      <c r="H63" s="11" t="s">
        <v>52</v>
      </c>
      <c r="I63" s="8" t="s">
        <v>201</v>
      </c>
      <c r="J63" s="27">
        <f t="shared" si="0"/>
        <v>0.92054693730708059</v>
      </c>
      <c r="K63" s="10">
        <v>84999870</v>
      </c>
      <c r="L63" s="29" t="s">
        <v>30</v>
      </c>
      <c r="M63" s="29" t="s">
        <v>36</v>
      </c>
    </row>
  </sheetData>
  <mergeCells count="10">
    <mergeCell ref="A1:M1"/>
    <mergeCell ref="M3:M4"/>
    <mergeCell ref="A3:A4"/>
    <mergeCell ref="B3:B4"/>
    <mergeCell ref="C3:D3"/>
    <mergeCell ref="E3:E4"/>
    <mergeCell ref="I3:I4"/>
    <mergeCell ref="J3:J4"/>
    <mergeCell ref="K3:L3"/>
    <mergeCell ref="F3:H3"/>
  </mergeCells>
  <phoneticPr fontId="1" type="noConversion"/>
  <pageMargins left="0.31496062992125984" right="0.31496062992125984" top="0.55118110236220474" bottom="0.35433070866141736" header="0.31496062992125984" footer="0.31496062992125984"/>
  <pageSetup paperSize="9" scale="52" orientation="landscape" r:id="rId1"/>
  <rowBreaks count="1" manualBreakCount="1">
    <brk id="3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</vt:lpstr>
      <vt:lpstr>'2017년'!Print_Titles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2017-02-09T01:52:27Z</cp:lastPrinted>
  <dcterms:created xsi:type="dcterms:W3CDTF">2016-03-14T02:01:23Z</dcterms:created>
  <dcterms:modified xsi:type="dcterms:W3CDTF">2018-02-21T00:30:04Z</dcterms:modified>
</cp:coreProperties>
</file>